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CCBA63DE-EA7F-4F3A-8D3E-40FEBDD8C6A7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externalReferences>
    <externalReference r:id="rId2"/>
  </externalReferences>
  <definedNames>
    <definedName name="_xlnm._FilterDatabase" localSheetId="0" hidden="1">Раскрытие!$C$1:$C$63</definedName>
  </definedNames>
  <calcPr calcId="191029"/>
</workbook>
</file>

<file path=xl/calcChain.xml><?xml version="1.0" encoding="utf-8"?>
<calcChain xmlns="http://schemas.openxmlformats.org/spreadsheetml/2006/main">
  <c r="D14" i="2" l="1"/>
  <c r="D16" i="2" s="1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<sst xmlns="http://schemas.openxmlformats.org/spreadsheetml/2006/main" count="37" uniqueCount="17">
  <si>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</si>
  <si>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</si>
  <si>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</si>
  <si>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</si>
  <si>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</si>
  <si>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</si>
  <si>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</si>
  <si>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</si>
  <si>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</si>
  <si>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</si>
  <si>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</si>
  <si>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</si>
  <si>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</si>
  <si>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 xml:space="preserve">ООО "ЭК СТИ" 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</si>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</sst>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27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4" fontId="3" fillId="0" borderId="16" xfId="0" applyNumberFormat="1" applyFont="1" applyFill="1" applyBorder="1"/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/>
    <xf numFmtId="4" fontId="3" fillId="0" borderId="17" xfId="0" applyNumberFormat="1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/>
    <xf numFmtId="164" fontId="3" fillId="0" borderId="28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4" fillId="0" borderId="15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8;&#1040;\&#1059;&#1056;&#1050;&#1050;\&#1055;&#1086;&#1082;&#1091;&#1087;&#1082;&#1072;%20&#1085;&#1072;%20&#1056;&#1056;&#1069;\&#1056;&#1072;&#1089;&#1082;&#1088;&#1099;&#1090;&#1080;&#1077;\2023\&#1055;&#1088;&#1080;&#1083;&#1086;&#1078;&#1077;&#1085;&#1080;&#1077;3.6_0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крытие"/>
      <sheetName val="оперплан"/>
      <sheetName val="цены"/>
      <sheetName val="АТС"/>
    </sheetNames>
    <sheetDataSet>
      <sheetData sheetId="0" refreshError="1"/>
      <sheetData sheetId="1" refreshError="1"/>
      <sheetData sheetId="2">
        <row r="5">
          <cell r="Q5">
            <v>2781.54</v>
          </cell>
        </row>
        <row r="9">
          <cell r="Q9">
            <v>2781.54</v>
          </cell>
        </row>
        <row r="13">
          <cell r="Q13">
            <v>2781.54</v>
          </cell>
        </row>
        <row r="15">
          <cell r="Q15">
            <v>1985.15</v>
          </cell>
        </row>
        <row r="19">
          <cell r="Q19">
            <v>2781.54</v>
          </cell>
        </row>
        <row r="21">
          <cell r="Q21">
            <v>1967.28</v>
          </cell>
        </row>
        <row r="27">
          <cell r="Q27">
            <v>1967.3</v>
          </cell>
        </row>
      </sheetData>
      <sheetData sheetId="3">
        <row r="32">
          <cell r="B32">
            <v>853846.12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Normal="100" zoomScaleSheetLayoutView="100" workbookViewId="0">
      <selection activeCell="B18" sqref="B18"/>
    </sheetView>
  </sheetViews>
  <sheetFormatPr defaultColWidth="9.109375" defaultRowHeight="13.2" x14ac:dyDescent="0.25"/>
  <cols>
    <col min="1" max="1" width="41" style="53" customWidth="1"/>
    <col min="2" max="2" width="19" style="26" customWidth="1"/>
    <col min="3" max="3" width="9.88671875" style="26" customWidth="1"/>
    <col min="4" max="4" width="13.33203125" style="27" customWidth="1"/>
    <col min="5" max="5" width="13.109375" style="26" customWidth="1"/>
    <col min="6" max="11" width="6.6640625" style="26" customWidth="1"/>
    <col min="12" max="16384" width="9.109375" style="26"/>
  </cols>
  <sheetData>
    <row r="1" spans="1:5" x14ac:dyDescent="0.25">
      <c r="A1" s="23"/>
      <c r="B1" s="24"/>
      <c r="C1" s="24"/>
      <c r="D1" s="25"/>
      <c r="E1" s="25"/>
    </row>
    <row r="2" spans="1:5" x14ac:dyDescent="0.25">
      <c r="A2" s="23"/>
      <c r="B2" s="24"/>
      <c r="C2" s="24"/>
      <c r="D2" s="25"/>
      <c r="E2" s="24"/>
    </row>
    <row r="3" spans="1:5" x14ac:dyDescent="0.25">
      <c r="A3" s="23"/>
      <c r="B3" s="24"/>
      <c r="C3" s="24"/>
      <c r="D3" s="25"/>
      <c r="E3" s="24"/>
    </row>
    <row r="4" spans="1:5" ht="13.8" thickBot="1" x14ac:dyDescent="0.3">
      <c r="A4" s="28">
        <v>44927</v>
      </c>
      <c r="B4" s="29"/>
      <c r="C4" s="29"/>
      <c r="D4" s="30"/>
      <c r="E4" s="29"/>
    </row>
    <row r="5" spans="1:5" s="32" customFormat="1" ht="13.8" thickBot="1" x14ac:dyDescent="0.35">
      <c r="A5" s="31" t="s">
        <v>0</v>
      </c>
      <c r="B5" s="54" t="s">
        <v>1</v>
      </c>
      <c r="C5" s="55"/>
      <c r="D5" s="54" t="s">
        <v>2</v>
      </c>
      <c r="E5" s="56"/>
    </row>
    <row r="6" spans="1:5" x14ac:dyDescent="0.25">
      <c r="A6" s="33" t="s">
        <v>10</v>
      </c>
      <c r="B6" s="12">
        <v>4673.9219999999996</v>
      </c>
      <c r="C6" s="1" t="s">
        <v>3</v>
      </c>
      <c r="D6" s="2">
        <f>[1]цены!Q13</f>
        <v>2781.54</v>
      </c>
      <c r="E6" s="3" t="s">
        <v>5</v>
      </c>
    </row>
    <row r="7" spans="1:5" ht="13.8" thickBot="1" x14ac:dyDescent="0.3">
      <c r="A7" s="34" t="s">
        <v>4</v>
      </c>
      <c r="B7" s="13">
        <v>440.51900000000001</v>
      </c>
      <c r="C7" s="4" t="s">
        <v>3</v>
      </c>
      <c r="D7" s="5">
        <f>[1]цены!Q15</f>
        <v>1985.15</v>
      </c>
      <c r="E7" s="6" t="s">
        <v>5</v>
      </c>
    </row>
    <row r="8" spans="1:5" x14ac:dyDescent="0.25">
      <c r="A8" s="35" t="s">
        <v>11</v>
      </c>
      <c r="B8" s="18">
        <v>31.709</v>
      </c>
      <c r="C8" s="1" t="s">
        <v>3</v>
      </c>
      <c r="D8" s="36">
        <f>[1]цены!Q19</f>
        <v>2781.54</v>
      </c>
      <c r="E8" s="3" t="s">
        <v>5</v>
      </c>
    </row>
    <row r="9" spans="1:5" ht="13.8" thickBot="1" x14ac:dyDescent="0.3">
      <c r="A9" s="34" t="s">
        <v>14</v>
      </c>
      <c r="B9" s="19">
        <v>8.1110000000000007</v>
      </c>
      <c r="C9" s="16" t="s">
        <v>3</v>
      </c>
      <c r="D9" s="37">
        <f>[1]цены!Q21</f>
        <v>1967.28</v>
      </c>
      <c r="E9" s="17" t="s">
        <v>5</v>
      </c>
    </row>
    <row r="10" spans="1:5" ht="13.8" thickBot="1" x14ac:dyDescent="0.3">
      <c r="A10" s="38" t="s">
        <v>12</v>
      </c>
      <c r="B10" s="20">
        <v>11.593999999999999</v>
      </c>
      <c r="C10" s="7" t="s">
        <v>3</v>
      </c>
      <c r="D10" s="39">
        <f>[1]цены!Q5</f>
        <v>2781.54</v>
      </c>
      <c r="E10" s="8" t="s">
        <v>5</v>
      </c>
    </row>
    <row r="11" spans="1:5" ht="13.8" thickBot="1" x14ac:dyDescent="0.3">
      <c r="A11" s="40" t="s">
        <v>6</v>
      </c>
      <c r="B11" s="21">
        <v>38.944000000000003</v>
      </c>
      <c r="C11" s="9" t="s">
        <v>3</v>
      </c>
      <c r="D11" s="41">
        <f>[1]цены!Q9</f>
        <v>2781.54</v>
      </c>
      <c r="E11" s="10" t="s">
        <v>5</v>
      </c>
    </row>
    <row r="12" spans="1:5" x14ac:dyDescent="0.25">
      <c r="A12" s="43" t="s">
        <v>16</v>
      </c>
      <c r="B12" s="44">
        <v>14.849</v>
      </c>
      <c r="C12" s="1" t="s">
        <v>3</v>
      </c>
      <c r="D12" s="45">
        <f>[1]цены!Q27</f>
        <v>1967.3</v>
      </c>
      <c r="E12" s="15" t="s">
        <v>5</v>
      </c>
    </row>
    <row r="13" spans="1:5" x14ac:dyDescent="0.25">
      <c r="A13" s="57" t="s">
        <v>15</v>
      </c>
      <c r="B13" s="22">
        <v>33.220999999999997</v>
      </c>
      <c r="C13" s="14" t="s">
        <v>3</v>
      </c>
      <c r="D13" s="46">
        <v>1410.63</v>
      </c>
      <c r="E13" s="15" t="s">
        <v>5</v>
      </c>
    </row>
    <row r="14" spans="1:5" ht="13.8" thickBot="1" x14ac:dyDescent="0.3">
      <c r="A14" s="58"/>
      <c r="B14" s="47">
        <v>4.7E-2</v>
      </c>
      <c r="C14" s="4" t="s">
        <v>7</v>
      </c>
      <c r="D14" s="42">
        <f>[1]АТС!B32</f>
        <v>853846.12</v>
      </c>
      <c r="E14" s="6" t="s">
        <v>8</v>
      </c>
    </row>
    <row r="15" spans="1:5" x14ac:dyDescent="0.25">
      <c r="A15" s="57" t="s">
        <v>13</v>
      </c>
      <c r="B15" s="22">
        <v>100.33799999999999</v>
      </c>
      <c r="C15" s="1" t="s">
        <v>3</v>
      </c>
      <c r="D15" s="46">
        <v>1418.55</v>
      </c>
      <c r="E15" s="15" t="s">
        <v>5</v>
      </c>
    </row>
    <row r="16" spans="1:5" ht="13.8" thickBot="1" x14ac:dyDescent="0.3">
      <c r="A16" s="58"/>
      <c r="B16" s="47">
        <v>0.16400000000000001</v>
      </c>
      <c r="C16" s="4" t="s">
        <v>7</v>
      </c>
      <c r="D16" s="42">
        <f>D14</f>
        <v>853846.12</v>
      </c>
      <c r="E16" s="6" t="s">
        <v>8</v>
      </c>
    </row>
    <row r="17" spans="1:5" x14ac:dyDescent="0.25">
      <c r="A17" s="59" t="s">
        <v>9</v>
      </c>
      <c r="B17" s="48">
        <v>0.21100000000000002</v>
      </c>
      <c r="C17" s="49" t="s">
        <v>7</v>
      </c>
      <c r="D17" s="50"/>
      <c r="E17" s="11"/>
    </row>
    <row r="18" spans="1:5" ht="13.8" thickBot="1" x14ac:dyDescent="0.3">
      <c r="A18" s="60"/>
      <c r="B18" s="51">
        <v>5353.2069999999994</v>
      </c>
      <c r="C18" s="52" t="s">
        <v>3</v>
      </c>
      <c r="D18" s="50"/>
      <c r="E18" s="11"/>
    </row>
    <row r="19" spans="1:5" x14ac:dyDescent="0.25">
      <c r="A19" s="27"/>
    </row>
    <row r="20" spans="1:5" x14ac:dyDescent="0.25">
      <c r="A20" s="27"/>
    </row>
  </sheetData>
  <mergeCells count="5">
    <mergeCell ref="B5:C5"/>
    <mergeCell ref="D5:E5"/>
    <mergeCell ref="A15:A16"/>
    <mergeCell ref="A17:A18"/>
    <mergeCell ref="A13:A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2023-02-13T09:40:09Z</dcterms:modified>
</cp:coreProperties>
</file>