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ИА\УБПиТ\ОТР\Защита тарифов\2023\"/>
    </mc:Choice>
  </mc:AlternateContent>
  <xr:revisionPtr revIDLastSave="0" documentId="8_{F7F63587-A3F3-425D-89A8-BC149347C2DA}" xr6:coauthVersionLast="36" xr6:coauthVersionMax="36" xr10:uidLastSave="{00000000-0000-0000-0000-000000000000}"/>
  <bookViews>
    <workbookView xWindow="0" yWindow="0" windowWidth="23040" windowHeight="8484" activeTab="1" xr2:uid="{67250329-8808-4A06-9D62-667BA7EF8C06}"/>
  </bookViews>
  <sheets>
    <sheet name="стр.1_9" sheetId="1" r:id="rId1"/>
    <sheet name="стр.10_1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</externalReferences>
  <definedNames>
    <definedName name="\">[1]!\</definedName>
    <definedName name="\a">#REF!</definedName>
    <definedName name="\m">#REF!</definedName>
    <definedName name="\n">#REF!</definedName>
    <definedName name="\o">#REF!</definedName>
    <definedName name="\ф">#REF!</definedName>
    <definedName name="_________dd1">[1]!_________dd1</definedName>
    <definedName name="________dd1">[1]!________dd1</definedName>
    <definedName name="________PR1">'[2]Прил 1'!#REF!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d1">[4]!_xlbgnm.dd1</definedName>
    <definedName name="_______PR1">'[2]Прил 1'!#REF!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d1">[1]!______dd1</definedName>
    <definedName name="______Num2">#REF!</definedName>
    <definedName name="______O100000">#REF!</definedName>
    <definedName name="______O66000">#REF!</definedName>
    <definedName name="______O67000">#REF!</definedName>
    <definedName name="______O68000">#REF!</definedName>
    <definedName name="______O69000">#REF!</definedName>
    <definedName name="______O70000">#REF!</definedName>
    <definedName name="______O80000">#REF!</definedName>
    <definedName name="______PR1">'[2]Прил 1'!#REF!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d1">[1]!_____dd1</definedName>
    <definedName name="_____Num2">#REF!</definedName>
    <definedName name="_____O100000">#REF!</definedName>
    <definedName name="_____O66000">#REF!</definedName>
    <definedName name="_____O67000">#REF!</definedName>
    <definedName name="_____O68000">#REF!</definedName>
    <definedName name="_____O69000">#REF!</definedName>
    <definedName name="_____O70000">#REF!</definedName>
    <definedName name="_____O80000">#REF!</definedName>
    <definedName name="_____PR1">'[2]Прил 1'!#REF!</definedName>
    <definedName name="_____SP1">[3]FES!#REF!</definedName>
    <definedName name="_____SP10">[3]FES!#REF!</definedName>
    <definedName name="_____SP11">[3]FES!#REF!</definedName>
    <definedName name="_____SP12">[3]FES!#REF!</definedName>
    <definedName name="_____SP13">[3]FES!#REF!</definedName>
    <definedName name="_____SP14">[3]FES!#REF!</definedName>
    <definedName name="_____SP15">[3]FES!#REF!</definedName>
    <definedName name="_____SP16">[3]FES!#REF!</definedName>
    <definedName name="_____SP17">[3]FES!#REF!</definedName>
    <definedName name="_____SP18">[3]FES!#REF!</definedName>
    <definedName name="_____SP19">[3]FES!#REF!</definedName>
    <definedName name="_____SP2">[3]FES!#REF!</definedName>
    <definedName name="_____SP20">[3]FES!#REF!</definedName>
    <definedName name="_____SP3">[3]FES!#REF!</definedName>
    <definedName name="_____SP4">[3]FES!#REF!</definedName>
    <definedName name="_____SP5">[3]FES!#REF!</definedName>
    <definedName name="_____SP7">[3]FES!#REF!</definedName>
    <definedName name="_____SP8">[3]FES!#REF!</definedName>
    <definedName name="_____SP9">[3]FES!#REF!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dd1">[1]!____dd1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PR1">'[2]Прил 1'!#REF!</definedName>
    <definedName name="____SP1">[3]FES!#REF!</definedName>
    <definedName name="____SP10">[3]FES!#REF!</definedName>
    <definedName name="____SP11">[3]FES!#REF!</definedName>
    <definedName name="____SP12">[3]FES!#REF!</definedName>
    <definedName name="____SP13">[3]FES!#REF!</definedName>
    <definedName name="____SP14">[3]FES!#REF!</definedName>
    <definedName name="____SP15">[3]FES!#REF!</definedName>
    <definedName name="____SP16">[3]FES!#REF!</definedName>
    <definedName name="____SP17">[3]FES!#REF!</definedName>
    <definedName name="____SP18">[3]FES!#REF!</definedName>
    <definedName name="____SP19">[3]FES!#REF!</definedName>
    <definedName name="____SP2">[3]FES!#REF!</definedName>
    <definedName name="____SP20">[3]FES!#REF!</definedName>
    <definedName name="____SP3">[3]FES!#REF!</definedName>
    <definedName name="____SP4">[3]FES!#REF!</definedName>
    <definedName name="____SP5">[3]FES!#REF!</definedName>
    <definedName name="____SP7">[3]FES!#REF!</definedName>
    <definedName name="____SP8">[3]FES!#REF!</definedName>
    <definedName name="____SP9">[3]FES!#REF!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CEH009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d1">[1]!___dd1</definedName>
    <definedName name="___LN01">#REF!</definedName>
    <definedName name="___LN02">#REF!</definedName>
    <definedName name="___LN03">#REF!</definedName>
    <definedName name="___LN04">#REF!</definedName>
    <definedName name="___LN05">#REF!</definedName>
    <definedName name="___LN06">#REF!</definedName>
    <definedName name="___LN07">#REF!</definedName>
    <definedName name="___LN08">#REF!</definedName>
    <definedName name="___LN09">#REF!</definedName>
    <definedName name="___LN10">#REF!</definedName>
    <definedName name="___LN11">#REF!</definedName>
    <definedName name="___LN12">#REF!</definedName>
    <definedName name="___LN13">#REF!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PR1">'[2]Прил 1'!#REF!</definedName>
    <definedName name="___SP1">[3]FES!#REF!</definedName>
    <definedName name="___SP10">[3]FES!#REF!</definedName>
    <definedName name="___SP11">[3]FES!#REF!</definedName>
    <definedName name="___SP12">[3]FES!#REF!</definedName>
    <definedName name="___SP13">[3]FES!#REF!</definedName>
    <definedName name="___SP14">[3]FES!#REF!</definedName>
    <definedName name="___SP15">[3]FES!#REF!</definedName>
    <definedName name="___SP16">[3]FES!#REF!</definedName>
    <definedName name="___SP17">[3]FES!#REF!</definedName>
    <definedName name="___SP18">[3]FES!#REF!</definedName>
    <definedName name="___SP19">[3]FES!#REF!</definedName>
    <definedName name="___SP2">[3]FES!#REF!</definedName>
    <definedName name="___SP20">[3]FES!#REF!</definedName>
    <definedName name="___SP3">[3]FES!#REF!</definedName>
    <definedName name="___SP4">[3]FES!#REF!</definedName>
    <definedName name="___SP5">[3]FES!#REF!</definedName>
    <definedName name="___SP7">[3]FES!#REF!</definedName>
    <definedName name="___SP8">[3]FES!#REF!</definedName>
    <definedName name="___SP9">[3]FES!#REF!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" localSheetId="0" hidden="1">'[5]Oper,SG&amp;A'!#REF!</definedName>
    <definedName name="__123Graph_A" localSheetId="1" hidden="1">'[5]Oper,SG&amp;A'!#REF!</definedName>
    <definedName name="__123Graph_A" hidden="1">'[5]Oper,SG&amp;A'!#REF!</definedName>
    <definedName name="__123Graph_B" localSheetId="0" hidden="1">'[5]Oper,SG&amp;A'!#REF!</definedName>
    <definedName name="__123Graph_B" localSheetId="1" hidden="1">'[5]Oper,SG&amp;A'!#REF!</definedName>
    <definedName name="__123Graph_B" hidden="1">'[5]Oper,SG&amp;A'!#REF!</definedName>
    <definedName name="__123Graph_C" localSheetId="0" hidden="1">'[5]Oper,SG&amp;A'!#REF!</definedName>
    <definedName name="__123Graph_C" localSheetId="1" hidden="1">'[5]Oper,SG&amp;A'!#REF!</definedName>
    <definedName name="__123Graph_C" hidden="1">'[5]Oper,SG&amp;A'!#REF!</definedName>
    <definedName name="__123Graph_D" localSheetId="0" hidden="1">'[5]Oper,SG&amp;A'!#REF!</definedName>
    <definedName name="__123Graph_D" localSheetId="1" hidden="1">'[5]Oper,SG&amp;A'!#REF!</definedName>
    <definedName name="__123Graph_D" hidden="1">'[5]Oper,SG&amp;A'!#REF!</definedName>
    <definedName name="__123Graph_E" hidden="1">'[5]Oper,SG&amp;A'!#REF!</definedName>
    <definedName name="__123Graph_F" hidden="1">'[5]Oper,SG&amp;A'!#REF!</definedName>
    <definedName name="__123Graph_X" hidden="1">'[5]Oper,SG&amp;A'!#REF!</definedName>
    <definedName name="__3__123Graph_ACHART_4" localSheetId="0" hidden="1">#REF!</definedName>
    <definedName name="__3__123Graph_ACHART_4" localSheetId="1" hidden="1">#REF!</definedName>
    <definedName name="__3__123Graph_ACHART_4" hidden="1">#REF!</definedName>
    <definedName name="__a1" localSheetId="0" hidden="1">{#N/A,#N/A,FALSE,"Valuation";#N/A,#N/A,FALSE,"MLP Impact"}</definedName>
    <definedName name="__a1" localSheetId="1" hidden="1">{#N/A,#N/A,FALSE,"Valuation";#N/A,#N/A,FALSE,"MLP Impact"}</definedName>
    <definedName name="__a1" hidden="1">{#N/A,#N/A,FALSE,"Valuation";#N/A,#N/A,FALSE,"MLP Impact"}</definedName>
    <definedName name="__a2" localSheetId="0" hidden="1">{"Income Statement",#N/A,FALSE,"CFMODEL";"Balance Sheet",#N/A,FALSE,"CFMODEL"}</definedName>
    <definedName name="__a2" localSheetId="1" hidden="1">{"Income Statement",#N/A,FALSE,"CFMODEL";"Balance Sheet",#N/A,FALSE,"CFMODEL"}</definedName>
    <definedName name="__a2" hidden="1">{"Income Statement",#N/A,FALSE,"CFMODEL";"Balance Sheet",#N/A,FALSE,"CFMODEL"}</definedName>
    <definedName name="__a3" localSheetId="0" hidden="1">{"Income Statement",#N/A,FALSE,"CFMODEL";"Balance Sheet",#N/A,FALSE,"CFMODEL"}</definedName>
    <definedName name="__a3" localSheetId="1" hidden="1">{"Income Statement",#N/A,FALSE,"CFMODEL";"Balance Sheet",#N/A,FALSE,"CFMODEL"}</definedName>
    <definedName name="__a3" hidden="1">{"Income Statement",#N/A,FALSE,"CFMODEL";"Balance Sheet",#N/A,FALSE,"CFMODEL"}</definedName>
    <definedName name="__CEH009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d1">[1]!__dd1</definedName>
    <definedName name="__IS2" localSheetId="0" hidden="1">{#N/A,#N/A,FALSE,"Aging Summary";#N/A,#N/A,FALSE,"Ratio Analysis";#N/A,#N/A,FALSE,"Test 120 Day Accts";#N/A,#N/A,FALSE,"Tickmarks"}</definedName>
    <definedName name="__IS2" localSheetId="1" hidden="1">{#N/A,#N/A,FALSE,"Aging Summary";#N/A,#N/A,FALSE,"Ratio Analysis";#N/A,#N/A,FALSE,"Test 120 Day Accts";#N/A,#N/A,FALSE,"Tickmarks"}</definedName>
    <definedName name="__IS2" hidden="1">{#N/A,#N/A,FALSE,"Aging Summary";#N/A,#N/A,FALSE,"Ratio Analysis";#N/A,#N/A,FALSE,"Test 120 Day Accts";#N/A,#N/A,FALSE,"Tickmarks"}</definedName>
    <definedName name="__jou2" localSheetId="0" hidden="1">{"kons tuloslaskelma nim",#N/A,FALSE,"Nimellinen";"Kons rahoituslaskelma nim",#N/A,FALSE,"Nimellinen";"kons tase nim",#N/A,FALSE,"Nimellinen"}</definedName>
    <definedName name="__jou2" localSheetId="1" hidden="1">{"kons tuloslaskelma nim",#N/A,FALSE,"Nimellinen";"Kons rahoituslaskelma nim",#N/A,FALSE,"Nimellinen";"kons tase nim",#N/A,FALSE,"Nimellinen"}</definedName>
    <definedName name="__jou2" hidden="1">{"kons tuloslaskelma nim",#N/A,FALSE,"Nimellinen";"Kons rahoituslaskelma nim",#N/A,FALSE,"Nimellinen";"kons tase nim",#N/A,FALSE,"Nimellinen"}</definedName>
    <definedName name="__LN01">#REF!</definedName>
    <definedName name="__LN02">#REF!</definedName>
    <definedName name="__LN03">#REF!</definedName>
    <definedName name="__LN04">#REF!</definedName>
    <definedName name="__LN05">#REF!</definedName>
    <definedName name="__LN06">#REF!</definedName>
    <definedName name="__LN07">#REF!</definedName>
    <definedName name="__LN08">#REF!</definedName>
    <definedName name="__LN09">#REF!</definedName>
    <definedName name="__LN10">#REF!</definedName>
    <definedName name="__LN11">#REF!</definedName>
    <definedName name="__LN12">#REF!</definedName>
    <definedName name="__LN13">#REF!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PR1">'[2]Прил 1'!#REF!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wrn2" localSheetId="0" hidden="1">{"glc1",#N/A,FALSE,"GLC";"glc2",#N/A,FALSE,"GLC";"glc3",#N/A,FALSE,"GLC";"glc4",#N/A,FALSE,"GLC";"glc5",#N/A,FALSE,"GLC"}</definedName>
    <definedName name="__wrn2" localSheetId="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localSheetId="0" hidden="1">{"glc1",#N/A,FALSE,"GLC";"glc2",#N/A,FALSE,"GLC";"glc3",#N/A,FALSE,"GLC";"glc4",#N/A,FALSE,"GLC";"glc5",#N/A,FALSE,"GLC"}</definedName>
    <definedName name="__wrn222" localSheetId="1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BAHTTEXT" hidden="1">#NAME?</definedName>
    <definedName name="_1__123Graph_ACHART_1" hidden="1">[6]Sum!#REF!</definedName>
    <definedName name="_1__123Graph_ACHART_4" localSheetId="0" hidden="1">#REF!</definedName>
    <definedName name="_1__123Graph_ACHART_4" localSheetId="1" hidden="1">#REF!</definedName>
    <definedName name="_1__123Graph_ACHART_4" hidden="1">#REF!</definedName>
    <definedName name="_12__123Graph_ACHART_2" localSheetId="0" hidden="1">[6]Sum!#REF!</definedName>
    <definedName name="_12__123Graph_ACHART_2" localSheetId="1" hidden="1">[6]Sum!#REF!</definedName>
    <definedName name="_12__123Graph_ACHART_2" hidden="1">[6]Sum!#REF!</definedName>
    <definedName name="_13__123Graph_ACHART_4" localSheetId="0" hidden="1">#REF!</definedName>
    <definedName name="_13__123Graph_ACHART_4" localSheetId="1" hidden="1">#REF!</definedName>
    <definedName name="_13__123Graph_ACHART_4" hidden="1">#REF!</definedName>
    <definedName name="_19__123Graph_LBL_ACHART_1" localSheetId="0" hidden="1">[6]Sum!#REF!</definedName>
    <definedName name="_19__123Graph_LBL_ACHART_1" localSheetId="1" hidden="1">[6]Sum!#REF!</definedName>
    <definedName name="_19__123Graph_LBL_ACHART_1" hidden="1">[6]Sum!#REF!</definedName>
    <definedName name="_2__123Graph_ACHART_2" localSheetId="0" hidden="1">[6]Sum!#REF!</definedName>
    <definedName name="_2__123Graph_ACHART_2" localSheetId="1" hidden="1">[6]Sum!#REF!</definedName>
    <definedName name="_2__123Graph_ACHART_2" hidden="1">[6]Sum!#REF!</definedName>
    <definedName name="_2__123Graph_XCHART_3" localSheetId="0" hidden="1">#REF!</definedName>
    <definedName name="_2__123Graph_XCHART_3" localSheetId="1" hidden="1">#REF!</definedName>
    <definedName name="_2__123Graph_XCHART_3" hidden="1">#REF!</definedName>
    <definedName name="_25__123Graph_LBL_ACHART_2" localSheetId="0" hidden="1">[6]Sum!#REF!</definedName>
    <definedName name="_25__123Graph_LBL_ACHART_2" localSheetId="1" hidden="1">[6]Sum!#REF!</definedName>
    <definedName name="_25__123Graph_LBL_ACHART_2" hidden="1">[6]Sum!#REF!</definedName>
    <definedName name="_3__123Graph_ACHART_4" localSheetId="0" hidden="1">#REF!</definedName>
    <definedName name="_3__123Graph_ACHART_4" localSheetId="1" hidden="1">#REF!</definedName>
    <definedName name="_3__123Graph_ACHART_4" hidden="1">#REF!</definedName>
    <definedName name="_3__123Graph_XCHART_4" localSheetId="0" hidden="1">#REF!</definedName>
    <definedName name="_3__123Graph_XCHART_4" localSheetId="1" hidden="1">#REF!</definedName>
    <definedName name="_3__123Graph_XCHART_4" hidden="1">#REF!</definedName>
    <definedName name="_31__123Graph_XCHART_1" localSheetId="0" hidden="1">[6]Sum!#REF!</definedName>
    <definedName name="_31__123Graph_XCHART_1" localSheetId="1" hidden="1">[6]Sum!#REF!</definedName>
    <definedName name="_31__123Graph_XCHART_1" hidden="1">[6]Sum!#REF!</definedName>
    <definedName name="_37__123Graph_XCHART_2" localSheetId="0" hidden="1">[6]Sum!#REF!</definedName>
    <definedName name="_37__123Graph_XCHART_2" localSheetId="1" hidden="1">[6]Sum!#REF!</definedName>
    <definedName name="_37__123Graph_XCHART_2" hidden="1">[6]Sum!#REF!</definedName>
    <definedName name="_38__123Graph_XCHART_3" localSheetId="0" hidden="1">#REF!</definedName>
    <definedName name="_38__123Graph_XCHART_3" localSheetId="1" hidden="1">#REF!</definedName>
    <definedName name="_38__123Graph_XCHART_3" hidden="1">#REF!</definedName>
    <definedName name="_39__123Graph_XCHART_4" localSheetId="0" hidden="1">#REF!</definedName>
    <definedName name="_39__123Graph_XCHART_4" localSheetId="1" hidden="1">#REF!</definedName>
    <definedName name="_39__123Graph_XCHART_4" hidden="1">#REF!</definedName>
    <definedName name="_4__123Graph_LBL_ACHART_1" localSheetId="0" hidden="1">[6]Sum!#REF!</definedName>
    <definedName name="_4__123Graph_LBL_ACHART_1" localSheetId="1" hidden="1">[6]Sum!#REF!</definedName>
    <definedName name="_4__123Graph_LBL_ACHART_1" hidden="1">[6]Sum!#REF!</definedName>
    <definedName name="_4aaa" localSheetId="0" hidden="1">{#N/A,#N/A,FALSE,"Aging Summary";#N/A,#N/A,FALSE,"Ratio Analysis";#N/A,#N/A,FALSE,"Test 120 Day Accts";#N/A,#N/A,FALSE,"Tickmarks"}</definedName>
    <definedName name="_4aaa" localSheetId="1" hidden="1">{#N/A,#N/A,FALSE,"Aging Summary";#N/A,#N/A,FALSE,"Ratio Analysis";#N/A,#N/A,FALSE,"Test 120 Day Accts";#N/A,#N/A,FALSE,"Tickmarks"}</definedName>
    <definedName name="_4aaa" hidden="1">{#N/A,#N/A,FALSE,"Aging Summary";#N/A,#N/A,FALSE,"Ratio Analysis";#N/A,#N/A,FALSE,"Test 120 Day Accts";#N/A,#N/A,FALSE,"Tickmarks"}</definedName>
    <definedName name="_5__123Graph_LBL_ACHART_2" hidden="1">[6]Sum!#REF!</definedName>
    <definedName name="_6__123Graph_ACHART_1" hidden="1">[6]Sum!#REF!</definedName>
    <definedName name="_6__123Graph_XCHART_1" hidden="1">[6]Sum!#REF!</definedName>
    <definedName name="_6__123Graph_XCHART_3" localSheetId="0" hidden="1">#REF!</definedName>
    <definedName name="_6__123Graph_XCHART_3" localSheetId="1" hidden="1">#REF!</definedName>
    <definedName name="_6__123Graph_XCHART_3" hidden="1">#REF!</definedName>
    <definedName name="_7__123Graph_XCHART_2" localSheetId="0" hidden="1">[6]Sum!#REF!</definedName>
    <definedName name="_7__123Graph_XCHART_2" localSheetId="1" hidden="1">[6]Sum!#REF!</definedName>
    <definedName name="_7__123Graph_XCHART_2" hidden="1">[6]Sum!#REF!</definedName>
    <definedName name="_7__123Graph_XCHART_4" localSheetId="0" hidden="1">#REF!</definedName>
    <definedName name="_7__123Graph_XCHART_4" localSheetId="1" hidden="1">#REF!</definedName>
    <definedName name="_7__123Graph_XCHART_4" hidden="1">#REF!</definedName>
    <definedName name="_8__123Graph_XCHART_3" localSheetId="0" hidden="1">#REF!</definedName>
    <definedName name="_8__123Graph_XCHART_3" localSheetId="1" hidden="1">#REF!</definedName>
    <definedName name="_8__123Graph_XCHART_3" hidden="1">#REF!</definedName>
    <definedName name="_9__123Graph_XCHART_4" localSheetId="0" hidden="1">#REF!</definedName>
    <definedName name="_9__123Graph_XCHART_4" localSheetId="1" hidden="1">#REF!</definedName>
    <definedName name="_9__123Graph_XCHART_4" hidden="1">#REF!</definedName>
    <definedName name="_a">#REF!</definedName>
    <definedName name="_a_1">#REF!</definedName>
    <definedName name="_a1" localSheetId="0" hidden="1">{#N/A,#N/A,FALSE,"Valuation";#N/A,#N/A,FALSE,"MLP Impact"}</definedName>
    <definedName name="_a1" localSheetId="1" hidden="1">{#N/A,#N/A,FALSE,"Valuation";#N/A,#N/A,FALSE,"MLP Impact"}</definedName>
    <definedName name="_a1" hidden="1">{#N/A,#N/A,FALSE,"Valuation";#N/A,#N/A,FALSE,"MLP Impact"}</definedName>
    <definedName name="_a2" localSheetId="0" hidden="1">{"Income Statement",#N/A,FALSE,"CFMODEL";"Balance Sheet",#N/A,FALSE,"CFMODEL"}</definedName>
    <definedName name="_a2" localSheetId="1" hidden="1">{"Income Statement",#N/A,FALSE,"CFMODEL";"Balance Sheet",#N/A,FALSE,"CFMODEL"}</definedName>
    <definedName name="_a2" hidden="1">{"Income Statement",#N/A,FALSE,"CFMODEL";"Balance Sheet",#N/A,FALSE,"CFMODEL"}</definedName>
    <definedName name="_a3" localSheetId="0" hidden="1">{"Income Statement",#N/A,FALSE,"CFMODEL";"Balance Sheet",#N/A,FALSE,"CFMODEL"}</definedName>
    <definedName name="_a3" localSheetId="1" hidden="1">{"Income Statement",#N/A,FALSE,"CFMODEL";"Balance Sheet",#N/A,FALSE,"CFMODEL"}</definedName>
    <definedName name="_a3" hidden="1">{"Income Statement",#N/A,FALSE,"CFMODEL";"Balance Sheet",#N/A,FALSE,"CFMODEL"}</definedName>
    <definedName name="_AMO_UniqueIdentifier" hidden="1">"'d2dd67ff-91f3-4884-8237-125d2ebf9c64'"</definedName>
    <definedName name="_CEH009">#REF!</definedName>
    <definedName name="_cpc600700">[7]Rombo!#REF!</definedName>
    <definedName name="_cpc600750">[7]Rombo!#REF!</definedName>
    <definedName name="_cpc600850">[7]Rombo!#REF!</definedName>
    <definedName name="_CPx500">[7]Rombo!#REF!</definedName>
    <definedName name="_CPx650">[7]Rombo!#REF!</definedName>
    <definedName name="_CPx750">[7]Rombo!#REF!</definedName>
    <definedName name="_CSx500">[7]Rombo!#REF!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[1]!_dd1</definedName>
    <definedName name="_def1999">'[8]1999'!#REF!</definedName>
    <definedName name="_def2000г">#REF!</definedName>
    <definedName name="_def2001г">#REF!</definedName>
    <definedName name="_def2002г">#REF!</definedName>
    <definedName name="_Fill" localSheetId="0" hidden="1">#REF!</definedName>
    <definedName name="_Fill" localSheetId="1" hidden="1">#REF!</definedName>
    <definedName name="_Fill" hidden="1">#REF!</definedName>
    <definedName name="_HDX40">[7]Rombo!#REF!</definedName>
    <definedName name="_Hlk133206081_17">'[9]Прил 6_3'!#REF!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[10]vec!#REF!</definedName>
    <definedName name="_IS2" localSheetId="0" hidden="1">{#N/A,#N/A,FALSE,"Aging Summary";#N/A,#N/A,FALSE,"Ratio Analysis";#N/A,#N/A,FALSE,"Test 120 Day Accts";#N/A,#N/A,FALSE,"Tickmarks"}</definedName>
    <definedName name="_IS2" localSheetId="1" hidden="1">{#N/A,#N/A,FALSE,"Aging Summary";#N/A,#N/A,FALSE,"Ratio Analysis";#N/A,#N/A,FALSE,"Test 120 Day Accts";#N/A,#N/A,FALSE,"Tickmarks"}</definedName>
    <definedName name="_IS2" hidden="1">{#N/A,#N/A,FALSE,"Aging Summary";#N/A,#N/A,FALSE,"Ratio Analysis";#N/A,#N/A,FALSE,"Test 120 Day Accts";#N/A,#N/A,FALSE,"Tickmarks"}</definedName>
    <definedName name="_jou2" localSheetId="0" hidden="1">{"kons tuloslaskelma nim",#N/A,FALSE,"Nimellinen";"Kons rahoituslaskelma nim",#N/A,FALSE,"Nimellinen";"kons tase nim",#N/A,FALSE,"Nimellinen"}</definedName>
    <definedName name="_jou2" localSheetId="1" hidden="1">{"kons tuloslaskelma nim",#N/A,FALSE,"Nimellinen";"Kons rahoituslaskelma nim",#N/A,FALSE,"Nimellinen";"kons tase nim",#N/A,FALSE,"Nimellinen"}</definedName>
    <definedName name="_jou2" hidden="1">{"kons tuloslaskelma nim",#N/A,FALSE,"Nimellinen";"Kons rahoituslaskelma nim",#N/A,FALSE,"Nimellinen";"kons tase nim",#N/A,FALSE,"Nimellinen"}</definedName>
    <definedName name="_Key1" hidden="1">'[11]Natl Consult Reg.'!#REF!</definedName>
    <definedName name="_Key2" hidden="1">'[11]Natl Consult Reg.'!#REF!</definedName>
    <definedName name="_Lat10000">[7]Rombo!#REF!</definedName>
    <definedName name="_Lat12000">[7]Rombo!#REF!</definedName>
    <definedName name="_Lat128">[7]Rombo!#REF!</definedName>
    <definedName name="_Lat20000">[7]Rombo!#REF!</definedName>
    <definedName name="_Lat64">[7]Rombo!#REF!</definedName>
    <definedName name="_Lat6400">[7]Rombo!#REF!</definedName>
    <definedName name="_LN01">#REF!</definedName>
    <definedName name="_LN02">#REF!</definedName>
    <definedName name="_LN03">#REF!</definedName>
    <definedName name="_LN04">#REF!</definedName>
    <definedName name="_LN05">#REF!</definedName>
    <definedName name="_LN06">#REF!</definedName>
    <definedName name="_LN07">#REF!</definedName>
    <definedName name="_LN08">#REF!</definedName>
    <definedName name="_LN09">#REF!</definedName>
    <definedName name="_LN10">#REF!</definedName>
    <definedName name="_LN11">#REF!</definedName>
    <definedName name="_LN12">#REF!</definedName>
    <definedName name="_LN13">#REF!</definedName>
    <definedName name="_LS400">[7]Rombo!#REF!</definedName>
    <definedName name="_LSC400">[7]Rombo!#REF!</definedName>
    <definedName name="_m">#REF!</definedName>
    <definedName name="_m_1">#REF!</definedName>
    <definedName name="_M8">#N/A</definedName>
    <definedName name="_M9">#N/A</definedName>
    <definedName name="_mm1">[12]ПРОГНОЗ_1!#REF!</definedName>
    <definedName name="_MM450">[7]Rombo!#REF!</definedName>
    <definedName name="_MMG400">[7]Rombo!#REF!</definedName>
    <definedName name="_n">#REF!</definedName>
    <definedName name="_n_1">#REF!</definedName>
    <definedName name="_NIC1">[7]Rombo!#REF!</definedName>
    <definedName name="_Nik3">[7]Rombo!#REF!</definedName>
    <definedName name="_Num2">#REF!</definedName>
    <definedName name="_o">#REF!</definedName>
    <definedName name="_o_1">#REF!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p1">#REF!</definedName>
    <definedName name="_opp1">#REF!</definedName>
    <definedName name="_opp2">#REF!</definedName>
    <definedName name="_opp3">#REF!</definedName>
    <definedName name="_opp4">#REF!</definedName>
    <definedName name="_opp5">#REF!</definedName>
    <definedName name="_opp6">#REF!</definedName>
    <definedName name="_opp7">#REF!</definedName>
    <definedName name="_Order1" hidden="1">255</definedName>
    <definedName name="_Order2" hidden="1">255</definedName>
    <definedName name="_PE300600">[7]Rombo!#REF!</definedName>
    <definedName name="_PE350750">[7]Rombo!#REF!</definedName>
    <definedName name="_PO2400">[7]Rombo!#REF!</definedName>
    <definedName name="_PO2450">[7]Rombo!#REF!</definedName>
    <definedName name="_Po25">[7]Rombo!#REF!</definedName>
    <definedName name="_PO2500">[7]Rombo!#REF!</definedName>
    <definedName name="_PO2550">[7]Rombo!#REF!</definedName>
    <definedName name="_PO4400">[7]Rombo!#REF!</definedName>
    <definedName name="_PR1">'[2]Прил 1'!#REF!</definedName>
    <definedName name="_prd2">[13]Титульный!$G$9</definedName>
    <definedName name="_PREM_">#REF!</definedName>
    <definedName name="_Regression_Int" hidden="1">1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hidden="1">#REF!</definedName>
    <definedName name="_sort1" localSheetId="0" hidden="1">#REF!</definedName>
    <definedName name="_sort1" localSheetId="1" hidden="1">#REF!</definedName>
    <definedName name="_sort1" hidden="1">#REF!</definedName>
    <definedName name="_sort5" localSheetId="0" hidden="1">#REF!</definedName>
    <definedName name="_sort5" localSheetId="1" hidden="1">#REF!</definedName>
    <definedName name="_sort5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able3_In2" localSheetId="0" hidden="1">#REF!</definedName>
    <definedName name="_Table3_In2" localSheetId="1" hidden="1">#REF!</definedName>
    <definedName name="_Table3_In2" hidden="1">#REF!</definedName>
    <definedName name="_TNT2">[7]Rombo!#REF!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Win2000">[7]Rombo!#REF!</definedName>
    <definedName name="_WIN98">[7]Rombo!#REF!</definedName>
    <definedName name="_wrn2" localSheetId="0" hidden="1">{"glc1",#N/A,FALSE,"GLC";"glc2",#N/A,FALSE,"GLC";"glc3",#N/A,FALSE,"GLC";"glc4",#N/A,FALSE,"GLC";"glc5",#N/A,FALSE,"GLC"}</definedName>
    <definedName name="_wrn2" localSheetId="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localSheetId="0" hidden="1">{"glc1",#N/A,FALSE,"GLC";"glc2",#N/A,FALSE,"GLC";"glc3",#N/A,FALSE,"GLC";"glc4",#N/A,FALSE,"GLC";"glc5",#N/A,FALSE,"GLC"}</definedName>
    <definedName name="_wrn222" localSheetId="1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WS128">[7]Rombo!#REF!</definedName>
    <definedName name="_WS1800">[7]Rombo!#REF!</definedName>
    <definedName name="_WS18000">[7]Rombo!#REF!</definedName>
    <definedName name="_WS20000">[7]Rombo!#REF!</definedName>
    <definedName name="_WS256">[7]Rombo!#REF!</definedName>
    <definedName name="_WS3600">[7]Rombo!#REF!</definedName>
    <definedName name="_ws36000">[7]Rombo!#REF!</definedName>
    <definedName name="_WS40">[7]Rombo!#REF!</definedName>
    <definedName name="_WS9100">[7]Rombo!#REF!</definedName>
    <definedName name="a" localSheetId="0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04t">#REF!</definedName>
    <definedName name="A18Ф1">#REF!</definedName>
    <definedName name="aa" localSheetId="0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localSheetId="0" hidden="1">{#N/A,#N/A,FALSE,"Aging Summary";#N/A,#N/A,FALSE,"Ratio Analysis";#N/A,#N/A,FALSE,"Test 120 Day Accts";#N/A,#N/A,FALSE,"Tickmarks"}</definedName>
    <definedName name="aaa" localSheetId="1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0" hidden="1">{#N/A,#N/A,FALSE,"Aging Summary";#N/A,#N/A,FALSE,"Ratio Analysis";#N/A,#N/A,FALSE,"Test 120 Day Accts";#N/A,#N/A,FALSE,"Tickmarks"}</definedName>
    <definedName name="aaa0" localSheetId="1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0" hidden="1">{"key inputs",#N/A,TRUE,"Key Inputs";"key outputs",#N/A,TRUE,"Outputs";"Other inputs",#N/A,TRUE,"Other Inputs";"Revenue",#N/A,TRUE,"Rev"}</definedName>
    <definedName name="abc" localSheetId="1" hidden="1">{"key inputs",#N/A,TRUE,"Key Inputs";"key outputs",#N/A,TRUE,"Outputs";"Other inputs",#N/A,TRUE,"Other Inputs";"Revenue",#N/A,TRUE,"Rev"}</definedName>
    <definedName name="abc" hidden="1">{"key inputs",#N/A,TRUE,"Key Inputs";"key outputs",#N/A,TRUE,"Outputs";"Other inputs",#N/A,TRUE,"Other Inputs";"Revenue",#N/A,TRUE,"Rev"}</definedName>
    <definedName name="AccessDatabase" hidden="1">"C:\Мои документы\Базовая сводная обязательств1.mdb"</definedName>
    <definedName name="AccumPPI">#REF!</definedName>
    <definedName name="activity">[14]Титульный!$F$34</definedName>
    <definedName name="ad" localSheetId="0" hidden="1">{#N/A,#N/A,FALSE,"Aging Summary";#N/A,#N/A,FALSE,"Ratio Analysis";#N/A,#N/A,FALSE,"Test 120 Day Accts";#N/A,#N/A,FALSE,"Tickmarks"}</definedName>
    <definedName name="ad" localSheetId="1" hidden="1">{#N/A,#N/A,FALSE,"Aging Summary";#N/A,#N/A,FALSE,"Ratio Analysis";#N/A,#N/A,FALSE,"Test 120 Day Accts";#N/A,#N/A,FALSE,"Tickmarks"}</definedName>
    <definedName name="ad" hidden="1">{#N/A,#N/A,FALSE,"Aging Summary";#N/A,#N/A,FALSE,"Ratio Analysis";#N/A,#N/A,FALSE,"Test 120 Day Accts";#N/A,#N/A,FALSE,"Tickmarks"}</definedName>
    <definedName name="ADD_MO_VS_VO_MARKER">#REF!</definedName>
    <definedName name="adr">[13]Титульный!$G$25</definedName>
    <definedName name="Adv_paid">#REF!</definedName>
    <definedName name="Adv_received">#REF!</definedName>
    <definedName name="AdvancesPaidDays">#REF!</definedName>
    <definedName name="AdvancesReceivedDays">#REF!</definedName>
    <definedName name="ALL_FILES">[15]modUpdateSheet!$B$1</definedName>
    <definedName name="anscount" hidden="1">1</definedName>
    <definedName name="antonio" localSheetId="0" hidden="1">{#N/A,"70% Success",FALSE,"Sales Forecast";#N/A,#N/A,FALSE,"Sheet2"}</definedName>
    <definedName name="antonio" localSheetId="1" hidden="1">{#N/A,"70% Success",FALSE,"Sales Forecast";#N/A,#N/A,FALSE,"Sheet2"}</definedName>
    <definedName name="antonio" hidden="1">{#N/A,"70% Success",FALSE,"Sales Forecast";#N/A,#N/A,FALSE,"Sheet2"}</definedName>
    <definedName name="apr" hidden="1">{"'РП (2)'!$A$5:$S$150"}</definedName>
    <definedName name="aqer" localSheetId="0" hidden="1">{"'Sheet1'!$A$1:$G$85"}</definedName>
    <definedName name="aqer" localSheetId="1" hidden="1">{"'Sheet1'!$A$1:$G$85"}</definedName>
    <definedName name="aqer" hidden="1">{"'Sheet1'!$A$1:$G$85"}</definedName>
    <definedName name="as" localSheetId="0" hidden="1">{"Tunnusluku raportti",#N/A,FALSE,"Tunnusluvut"}</definedName>
    <definedName name="as" localSheetId="1" hidden="1">{"Tunnusluku raportti",#N/A,FALSE,"Tunnusluvut"}</definedName>
    <definedName name="as" hidden="1">{"Tunnusluku raportti",#N/A,FALSE,"Tunnusluvut"}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asd" localSheetId="0" hidden="1">{"key inputs",#N/A,FALSE,"Key Inputs";"key outputs",#N/A,FALSE,"Outputs";"Other inputs",#N/A,FALSE,"Other Inputs";"cashflow",#N/A,FALSE,"Statemnts"}</definedName>
    <definedName name="asd" localSheetId="1" hidden="1">{"key inputs",#N/A,FALSE,"Key Inputs";"key outputs",#N/A,FALSE,"Outputs";"Other inputs",#N/A,FALSE,"Other Inputs";"cashflow",#N/A,FALSE,"Statemnts"}</definedName>
    <definedName name="asd" hidden="1">{"key inputs",#N/A,FALSE,"Key Inputs";"key outputs",#N/A,FALSE,"Outputs";"Other inputs",#N/A,FALSE,"Other Inputs";"cashflow",#N/A,FALSE,"Statemnts"}</definedName>
    <definedName name="asdfg" hidden="1">{"'РП (2)'!$A$5:$S$150"}</definedName>
    <definedName name="asdfgh" hidden="1">{"'РП (2)'!$A$5:$S$150"}</definedName>
    <definedName name="asdfs" hidden="1">{"'РП (2)'!$A$5:$S$150"}</definedName>
    <definedName name="b">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sePeriodProfitTax">#REF!</definedName>
    <definedName name="BasePeriodPropertyTax">#REF!</definedName>
    <definedName name="BasePeriodSocialTax">#REF!</definedName>
    <definedName name="BasePeriodTaxLoss">#REF!</definedName>
    <definedName name="BaseSalaryLevel">#REF!</definedName>
    <definedName name="bb" localSheetId="0" hidden="1">{#N/A,#N/A,FALSE,"Aging Summary";#N/A,#N/A,FALSE,"Ratio Analysis";#N/A,#N/A,FALSE,"Test 120 Day Accts";#N/A,#N/A,FALSE,"Tickmarks"}</definedName>
    <definedName name="bb" localSheetId="1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0" hidden="1">{#N/A,#N/A,FALSE,"Aging Summary";#N/A,#N/A,FALSE,"Ratio Analysis";#N/A,#N/A,FALSE,"Test 120 Day Accts";#N/A,#N/A,FALSE,"Tickmarks"}</definedName>
    <definedName name="bbb" localSheetId="1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illetPrice">#REF!</definedName>
    <definedName name="bloomberg" localSheetId="0" hidden="1">{"glc1",#N/A,FALSE,"GLC";"glc2",#N/A,FALSE,"GLC";"glc3",#N/A,FALSE,"GLC";"glc4",#N/A,FALSE,"GLC";"glc5",#N/A,FALSE,"GLC"}</definedName>
    <definedName name="bloomberg" localSheetId="1" hidden="1">{"glc1",#N/A,FALSE,"GLC";"glc2",#N/A,FALSE,"GLC";"glc3",#N/A,FALSE,"GLC";"glc4",#N/A,FALSE,"GLC";"glc5",#N/A,FALSE,"GLC"}</definedName>
    <definedName name="bloomberg" hidden="1">{"glc1",#N/A,FALSE,"GLC";"glc2",#N/A,FALSE,"GLC";"glc3",#N/A,FALSE,"GLC";"glc4",#N/A,FALSE,"GLC";"glc5",#N/A,FALSE,"GLC"}</definedName>
    <definedName name="BLPH1" hidden="1">[16]GLC_ratios_Jun!$D$15</definedName>
    <definedName name="BLPH2" hidden="1">[16]GLC_ratios_Jun!$Z$15</definedName>
    <definedName name="bn">#N/A</definedName>
    <definedName name="BP1x6">[7]Rombo!#REF!</definedName>
    <definedName name="BP1x8">[7]Rombo!#REF!</definedName>
    <definedName name="BP6x12">[7]Rombo!#REF!</definedName>
    <definedName name="Cage2500">[7]Rombo!#REF!</definedName>
    <definedName name="CAOL">[17]TEHSHEET!$L$2:$L$43</definedName>
    <definedName name="CAPEX">#REF!</definedName>
    <definedName name="CAPEX1">#REF!</definedName>
    <definedName name="CAPEX2">#REF!</definedName>
    <definedName name="CAPEX3">#REF!</definedName>
    <definedName name="CAPEX4">#REF!</definedName>
    <definedName name="CAPEX5">#REF!</definedName>
    <definedName name="CAPEX6">#REF!</definedName>
    <definedName name="carlos" localSheetId="0" hidden="1">{#N/A,"10% Success",FALSE,"Sales Forecast";#N/A,#N/A,FALSE,"Sheet2"}</definedName>
    <definedName name="carlos" localSheetId="1" hidden="1">{#N/A,"10% Success",FALSE,"Sales Forecast";#N/A,#N/A,FALSE,"Sheet2"}</definedName>
    <definedName name="carlos" hidden="1">{#N/A,"10% Success",FALSE,"Sales Forecast";#N/A,#N/A,FALSE,"Sheet2"}</definedName>
    <definedName name="cc">#N/A</definedName>
    <definedName name="ccc">#N/A</definedName>
    <definedName name="ccccc">#N/A</definedName>
    <definedName name="cd">#N/A</definedName>
    <definedName name="CDGX300">[7]Rombo!#REF!</definedName>
    <definedName name="Ch_NWC">#REF!</definedName>
    <definedName name="checkCell_List02">#REF!</definedName>
    <definedName name="CheckRange_2">#REF!</definedName>
    <definedName name="CheckRange_3">#REF!</definedName>
    <definedName name="CheckRange_4">#REF!</definedName>
    <definedName name="Chiara" localSheetId="0" hidden="1">#REF!</definedName>
    <definedName name="Chiara" localSheetId="1" hidden="1">#REF!</definedName>
    <definedName name="Chiara" hidden="1">#REF!</definedName>
    <definedName name="ciao" localSheetId="0" hidden="1">{#N/A,#N/A,FALSE,"Valuation";#N/A,#N/A,FALSE,"MLP Impact"}</definedName>
    <definedName name="ciao" localSheetId="1" hidden="1">{#N/A,#N/A,FALSE,"Valuation";#N/A,#N/A,FALSE,"MLP Impact"}</definedName>
    <definedName name="ciao" hidden="1">{#N/A,#N/A,FALSE,"Valuation";#N/A,#N/A,FALSE,"MLP Impact"}</definedName>
    <definedName name="CIPToFA1">#REF!</definedName>
    <definedName name="CIPToFA2">#REF!</definedName>
    <definedName name="CIPToFA3">#REF!</definedName>
    <definedName name="CIPToFA4">#REF!</definedName>
    <definedName name="CIPToFA5">#REF!</definedName>
    <definedName name="CIPToFA6">#REF!</definedName>
    <definedName name="cl">#N/A</definedName>
    <definedName name="claudia" localSheetId="0" hidden="1">{#N/A,"70% Success",FALSE,"Sales Forecast";#N/A,#N/A,FALSE,"Sheet2"}</definedName>
    <definedName name="claudia" localSheetId="1" hidden="1">{#N/A,"70% Success",FALSE,"Sales Forecast";#N/A,#N/A,FALSE,"Sheet2"}</definedName>
    <definedName name="claudia" hidden="1">{#N/A,"70% Success",FALSE,"Sales Forecast";#N/A,#N/A,FALSE,"Sheet2"}</definedName>
    <definedName name="clear_range">#REF!</definedName>
    <definedName name="COAL">[18]TEHSHEET!$L$2:$L$44</definedName>
    <definedName name="coal1">[19]TEHSHEET!$G$6:$G$49</definedName>
    <definedName name="code">[14]Инструкция!$B$2</definedName>
    <definedName name="ColLastYearFB">[20]ФедД!$AH$17</definedName>
    <definedName name="ColLastYearFB1">[21]Управление!$AF$17</definedName>
    <definedName name="ColThisYearFB">[20]ФедД!$AG$17</definedName>
    <definedName name="Comp">#N/A</definedName>
    <definedName name="CompOt">[1]!CompOt</definedName>
    <definedName name="CompOt1">[1]!CompOt1</definedName>
    <definedName name="CompPas2">[1]!CompPas2</definedName>
    <definedName name="CompRas">[1]!CompRas</definedName>
    <definedName name="Control" hidden="1">{"'РП (2)'!$A$5:$S$150"}</definedName>
    <definedName name="control1" hidden="1">{"'РП (2)'!$A$5:$S$150"}</definedName>
    <definedName name="coucou" localSheetId="0" hidden="1">{#N/A,#N/A,TRUE,"Cover sheet";#N/A,#N/A,TRUE,"INPUTS";#N/A,#N/A,TRUE,"OUTPUTS";#N/A,#N/A,TRUE,"VALUATION"}</definedName>
    <definedName name="coucou" localSheetId="1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PI">#REF!</definedName>
    <definedName name="CPtS500">[7]Rombo!#REF!</definedName>
    <definedName name="CPtS501">[7]Rombo!#REF!</definedName>
    <definedName name="CPTs600">[7]Rombo!#REF!</definedName>
    <definedName name="CPTs601">[7]Rombo!#REF!</definedName>
    <definedName name="cu00.UserArea" hidden="1">[22]cus_HK1033!$B$2:$P$192</definedName>
    <definedName name="CUR_VER">[23]Заголовок!$B$21</definedName>
    <definedName name="CUSPassword" hidden="1">"MDL238GBWP678SDA16)E^CBC"</definedName>
    <definedName name="cv" localSheetId="0" hidden="1">{"'D'!$A$1:$E$13"}</definedName>
    <definedName name="cv" localSheetId="1" hidden="1">{"'D'!$A$1:$E$13"}</definedName>
    <definedName name="cv" hidden="1">{"'D'!$A$1:$E$13"}</definedName>
    <definedName name="cvb" localSheetId="0" hidden="1">{"Tuloslaskelma reaal",#N/A,FALSE,"Reaalinen";"Rahoituslaskelma reaal",#N/A,FALSE,"Reaalinen";"Tase reaal",#N/A,FALSE,"Reaalinen"}</definedName>
    <definedName name="cvb" localSheetId="1" hidden="1">{"Tuloslaskelma reaal",#N/A,FALSE,"Reaalinen";"Rahoituslaskelma reaal",#N/A,FALSE,"Reaalinen";"Tase reaal",#N/A,FALSE,"Reaalinen"}</definedName>
    <definedName name="cvb" hidden="1">{"Tuloslaskelma reaal",#N/A,FALSE,"Reaalinen";"Rahoituslaskelma reaal",#N/A,FALSE,"Reaalinen";"Tase reaal",#N/A,FALSE,"Reaalinen"}</definedName>
    <definedName name="cvbcvb" localSheetId="0" hidden="1">{"Tunnusluku raportti",#N/A,FALSE,"Tunnusluvut"}</definedName>
    <definedName name="cvbcvb" localSheetId="1" hidden="1">{"Tunnusluku raportti",#N/A,FALSE,"Tunnusluvut"}</definedName>
    <definedName name="cvbcvb" hidden="1">{"Tunnusluku raportti",#N/A,FALSE,"Tunnusluvut"}</definedName>
    <definedName name="d">[1]!d</definedName>
    <definedName name="dasd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A">#REF!</definedName>
    <definedName name="DATA_01" localSheetId="0" hidden="1">#REF!</definedName>
    <definedName name="DATA_01" localSheetId="1" hidden="1">#REF!</definedName>
    <definedName name="DATA_01" hidden="1">#REF!</definedName>
    <definedName name="DATA_02" localSheetId="0" hidden="1">#REF!</definedName>
    <definedName name="DATA_02" localSheetId="1" hidden="1">#REF!</definedName>
    <definedName name="DATA_02" hidden="1">#REF!</definedName>
    <definedName name="DATA_03" localSheetId="0" hidden="1">#REF!</definedName>
    <definedName name="DATA_03" localSheetId="1" hidden="1">#REF!</definedName>
    <definedName name="DATA_03" hidden="1">#REF!</definedName>
    <definedName name="DATA_04" localSheetId="0" hidden="1">#REF!</definedName>
    <definedName name="DATA_04" localSheetId="1" hidden="1">#REF!</definedName>
    <definedName name="DATA_04" hidden="1">#REF!</definedName>
    <definedName name="DATA_05" localSheetId="0" hidden="1">#REF!</definedName>
    <definedName name="DATA_05" localSheetId="1" hidden="1">#REF!</definedName>
    <definedName name="DATA_05" hidden="1">#REF!</definedName>
    <definedName name="DATA_06" localSheetId="0" hidden="1">#REF!</definedName>
    <definedName name="DATA_06" localSheetId="1" hidden="1">#REF!</definedName>
    <definedName name="DATA_06" hidden="1">#REF!</definedName>
    <definedName name="DATA_07" localSheetId="0" hidden="1">#REF!</definedName>
    <definedName name="DATA_07" localSheetId="1" hidden="1">#REF!</definedName>
    <definedName name="DATA_07" hidden="1">#REF!</definedName>
    <definedName name="DATA_08" localSheetId="0" hidden="1">#REF!</definedName>
    <definedName name="DATA_08" localSheetId="1" hidden="1">#REF!</definedName>
    <definedName name="DATA_08" hidden="1">#REF!</definedName>
    <definedName name="data_org">#REF!</definedName>
    <definedName name="data_reg">#REF!</definedName>
    <definedName name="DATA1">[24]безв.передача!#REF!</definedName>
    <definedName name="DATA10">[24]безв.передача!#REF!</definedName>
    <definedName name="DATA11">[24]безв.передача!#REF!</definedName>
    <definedName name="DATA12">[24]безв.передача!#REF!</definedName>
    <definedName name="DATA13">[24]безв.передача!#REF!</definedName>
    <definedName name="DATA14">[24]безв.передача!#REF!</definedName>
    <definedName name="DATA15">[24]безв.передача!#REF!</definedName>
    <definedName name="DATA16">[24]безв.передача!#REF!</definedName>
    <definedName name="DATA17">[24]безв.передача!#REF!</definedName>
    <definedName name="DATA18">[24]безв.передача!#REF!</definedName>
    <definedName name="DATA19">[24]безв.передача!#REF!</definedName>
    <definedName name="DATA2" localSheetId="0" hidden="1">{"data",#N/A,FALSE,"INPUT"}</definedName>
    <definedName name="DATA2" localSheetId="1" hidden="1">{"data",#N/A,FALSE,"INPUT"}</definedName>
    <definedName name="DATA2" hidden="1">{"data",#N/A,FALSE,"INPUT"}</definedName>
    <definedName name="DATA20">[24]безв.передача!#REF!</definedName>
    <definedName name="DATA21">[24]безв.передача!#REF!</definedName>
    <definedName name="DATA22">[24]безв.передача!#REF!</definedName>
    <definedName name="DATA23">[24]безв.передача!#REF!</definedName>
    <definedName name="DATA24">[24]безв.передача!#REF!</definedName>
    <definedName name="DATA25">[24]безв.передача!#REF!</definedName>
    <definedName name="DATA26">[24]безв.передача!#REF!</definedName>
    <definedName name="DATA27">[24]безв.передача!#REF!</definedName>
    <definedName name="DATA28">[24]безв.передача!#REF!</definedName>
    <definedName name="DATA29">[24]безв.передача!#REF!</definedName>
    <definedName name="DATA3">[24]безв.передача!#REF!</definedName>
    <definedName name="DATA30">[24]безв.передача!#REF!</definedName>
    <definedName name="DATA31">[24]безв.передача!#REF!</definedName>
    <definedName name="DATA32">[24]безв.передача!#REF!</definedName>
    <definedName name="DATA33">[24]безв.передача!#REF!</definedName>
    <definedName name="DATA34">[24]безв.передача!#REF!</definedName>
    <definedName name="DATA35">[24]безв.передача!#REF!</definedName>
    <definedName name="DATA36">[24]безв.передача!#REF!</definedName>
    <definedName name="DATA37">[24]безв.передача!#REF!</definedName>
    <definedName name="DATA38">[24]безв.передача!#REF!</definedName>
    <definedName name="DATA39">[24]безв.передача!#REF!</definedName>
    <definedName name="DATA40">[24]безв.передача!#REF!</definedName>
    <definedName name="DATA41">[24]безв.передача!#REF!</definedName>
    <definedName name="DATA42">[24]безв.передача!#REF!</definedName>
    <definedName name="DATA43">[24]безв.передача!#REF!</definedName>
    <definedName name="DATA44">[24]безв.передача!#REF!</definedName>
    <definedName name="DATA45">[24]безв.передача!#REF!</definedName>
    <definedName name="DATA46">[24]безв.передача!#REF!</definedName>
    <definedName name="DATA47">[24]безв.передача!#REF!</definedName>
    <definedName name="DATA48">[24]безв.передача!#REF!</definedName>
    <definedName name="DATA49">[24]безв.передача!#REF!</definedName>
    <definedName name="DATA5">[24]безв.передача!#REF!</definedName>
    <definedName name="DATA50">[24]безв.передача!#REF!</definedName>
    <definedName name="DATA51">[24]безв.передача!#REF!</definedName>
    <definedName name="DATA52">[24]безв.передача!#REF!</definedName>
    <definedName name="DATA53">[24]безв.передача!#REF!</definedName>
    <definedName name="DATA54">[24]безв.передача!#REF!</definedName>
    <definedName name="DATA55">[24]безв.передача!#REF!</definedName>
    <definedName name="DATA56">[24]безв.передача!#REF!</definedName>
    <definedName name="DATA57">[24]безв.передача!#REF!</definedName>
    <definedName name="DATA58">[24]безв.передача!#REF!</definedName>
    <definedName name="DATA59">[24]безв.передача!#REF!</definedName>
    <definedName name="DATA60">[24]безв.передача!#REF!</definedName>
    <definedName name="DATA61">[24]безв.передача!#REF!</definedName>
    <definedName name="DATA62">[24]безв.передача!#REF!</definedName>
    <definedName name="DATA63">[24]безв.передача!#REF!</definedName>
    <definedName name="DATA64">[24]безв.передача!#REF!</definedName>
    <definedName name="DATA65">[24]безв.передача!#REF!</definedName>
    <definedName name="DATA66">[24]безв.передача!#REF!</definedName>
    <definedName name="DATA67">[24]безв.передача!#REF!</definedName>
    <definedName name="DATA68">[24]безв.передача!#REF!</definedName>
    <definedName name="DATA69">[24]безв.передача!#REF!</definedName>
    <definedName name="DATA70">[24]безв.передача!#REF!</definedName>
    <definedName name="DATA71">[24]безв.передача!#REF!</definedName>
    <definedName name="DATA72">[24]безв.передача!#REF!</definedName>
    <definedName name="DATA8">#REF!</definedName>
    <definedName name="DATA9">[24]безв.передача!#REF!</definedName>
    <definedName name="dataline">#REF!</definedName>
    <definedName name="DATE">#REF!</definedName>
    <definedName name="DaysInPeriod">#REF!</definedName>
    <definedName name="dd">[1]!dd</definedName>
    <definedName name="ddd">[25]ПРОГНОЗ_1!#REF!</definedName>
    <definedName name="ddddd" hidden="1">{"'РП (2)'!$A$5:$S$150"}</definedName>
    <definedName name="dddddd" localSheetId="0" hidden="1">#REF!</definedName>
    <definedName name="dddddd" localSheetId="1" hidden="1">#REF!</definedName>
    <definedName name="dddddd" hidden="1">#REF!</definedName>
    <definedName name="ddddddd" localSheetId="0" hidden="1">#REF!</definedName>
    <definedName name="ddddddd" localSheetId="1" hidden="1">#REF!</definedName>
    <definedName name="ddddddd" hidden="1">#REF!</definedName>
    <definedName name="ddddddddddd" localSheetId="0" hidden="1">#REF!</definedName>
    <definedName name="ddddddddddd" localSheetId="1" hidden="1">#REF!</definedName>
    <definedName name="ddddddddddd" hidden="1">#REF!</definedName>
    <definedName name="ddhh" hidden="1">{"'РП (2)'!$A$5:$S$150"}</definedName>
    <definedName name="ddvv" hidden="1">{"'РП (2)'!$A$5:$S$150"}</definedName>
    <definedName name="depreciation" localSheetId="0" hidden="1">{"Investoinnit reaal",#N/A,FALSE,"Investoinnit rap"}</definedName>
    <definedName name="depreciation" localSheetId="1" hidden="1">{"Investoinnit reaal",#N/A,FALSE,"Investoinnit rap"}</definedName>
    <definedName name="depreciation" hidden="1">{"Investoinnit reaal",#N/A,FALSE,"Investoinnit rap"}</definedName>
    <definedName name="depreciation2" localSheetId="0" hidden="1">{"Investoinnit reaal",#N/A,FALSE,"Investoinnit rap"}</definedName>
    <definedName name="depreciation2" localSheetId="1" hidden="1">{"Investoinnit reaal",#N/A,FALSE,"Investoinnit rap"}</definedName>
    <definedName name="depreciation2" hidden="1">{"Investoinnit reaal",#N/A,FALSE,"Investoinnit rap"}</definedName>
    <definedName name="Depriciation" localSheetId="0" hidden="1">{"Tunnusluku raportti",#N/A,FALSE,"Tunnusluvut"}</definedName>
    <definedName name="Depriciation" localSheetId="1" hidden="1">{"Tunnusluku raportti",#N/A,FALSE,"Tunnusluvut"}</definedName>
    <definedName name="Depriciation" hidden="1">{"Tunnusluku raportti",#N/A,FALSE,"Tunnusluvut"}</definedName>
    <definedName name="DeprRate1">#REF!</definedName>
    <definedName name="DeprRate2">#REF!</definedName>
    <definedName name="DeprRate3">#REF!</definedName>
    <definedName name="DeprRate4">#REF!</definedName>
    <definedName name="DeprRate5">#REF!</definedName>
    <definedName name="DeprRate6">#REF!</definedName>
    <definedName name="df">#N/A</definedName>
    <definedName name="DF_GRID_1">#REF!</definedName>
    <definedName name="DF_GRID_3">Inv act+[26]est!$B$14:$Q$550</definedName>
    <definedName name="DF_GRID_5">#REF!</definedName>
    <definedName name="dfa" localSheetId="0" hidden="1">{"glc1",#N/A,FALSE,"GLC";"glc2",#N/A,FALSE,"GLC";"glc3",#N/A,FALSE,"GLC";"glc4",#N/A,FALSE,"GLC";"glc5",#N/A,FALSE,"GLC"}</definedName>
    <definedName name="dfa" localSheetId="1" hidden="1">{"glc1",#N/A,FALSE,"GLC";"glc2",#N/A,FALSE,"GLC";"glc3",#N/A,FALSE,"GLC";"glc4",#N/A,FALSE,"GLC";"glc5",#N/A,FALSE,"GLC"}</definedName>
    <definedName name="dfa" hidden="1">{"glc1",#N/A,FALSE,"GLC";"glc2",#N/A,FALSE,"GLC";"glc3",#N/A,FALSE,"GLC";"glc4",#N/A,FALSE,"GLC";"glc5",#N/A,FALSE,"GLC"}</definedName>
    <definedName name="dfad" localSheetId="0" hidden="1">{#N/A,#N/A,FALSE,"Aging Summary";#N/A,#N/A,FALSE,"Ratio Analysis";#N/A,#N/A,FALSE,"Test 120 Day Accts";#N/A,#N/A,FALSE,"Tickmarks"}</definedName>
    <definedName name="dfad" localSheetId="1" hidden="1">{#N/A,#N/A,FALSE,"Aging Summary";#N/A,#N/A,FALSE,"Ratio Analysis";#N/A,#N/A,FALSE,"Test 120 Day Accts";#N/A,#N/A,FALSE,"Tickmarks"}</definedName>
    <definedName name="dfad" hidden="1">{#N/A,#N/A,FALSE,"Aging Summary";#N/A,#N/A,FALSE,"Ratio Analysis";#N/A,#N/A,FALSE,"Test 120 Day Accts";#N/A,#N/A,FALSE,"Tickmarks"}</definedName>
    <definedName name="dfda" localSheetId="0" hidden="1">{"assets",#N/A,FALSE,"historicBS";"liab",#N/A,FALSE,"historicBS";"is",#N/A,FALSE,"historicIS";"ratios",#N/A,FALSE,"ratios"}</definedName>
    <definedName name="dfda" localSheetId="1" hidden="1">{"assets",#N/A,FALSE,"historicBS";"liab",#N/A,FALSE,"historicBS";"is",#N/A,FALSE,"historicIS";"ratios",#N/A,FALSE,"ratios"}</definedName>
    <definedName name="dfda" hidden="1">{"assets",#N/A,FALSE,"historicBS";"liab",#N/A,FALSE,"historicBS";"is",#N/A,FALSE,"historicIS";"ratios",#N/A,FALSE,"ratios"}</definedName>
    <definedName name="dffa" localSheetId="0" hidden="1">{"glc1",#N/A,FALSE,"GLC";"glc2",#N/A,FALSE,"GLC";"glc3",#N/A,FALSE,"GLC";"glc4",#N/A,FALSE,"GLC";"glc5",#N/A,FALSE,"GLC"}</definedName>
    <definedName name="dffa" localSheetId="1" hidden="1">{"glc1",#N/A,FALSE,"GLC";"glc2",#N/A,FALSE,"GLC";"glc3",#N/A,FALSE,"GLC";"glc4",#N/A,FALSE,"GLC";"glc5",#N/A,FALSE,"GLC"}</definedName>
    <definedName name="dffa" hidden="1">{"glc1",#N/A,FALSE,"GLC";"glc2",#N/A,FALSE,"GLC";"glc3",#N/A,FALSE,"GLC";"glc4",#N/A,FALSE,"GLC";"glc5",#N/A,FALSE,"GLC"}</definedName>
    <definedName name="dfg" localSheetId="0" hidden="1">{#N/A,#N/A,FALSE,"Aging Summary";#N/A,#N/A,FALSE,"Ratio Analysis";#N/A,#N/A,FALSE,"Test 120 Day Accts";#N/A,#N/A,FALSE,"Tickmarks"}</definedName>
    <definedName name="dfg" localSheetId="1" hidden="1">{#N/A,#N/A,FALSE,"Aging Summary";#N/A,#N/A,FALSE,"Ratio Analysis";#N/A,#N/A,FALSE,"Test 120 Day Accts";#N/A,#N/A,FALSE,"Tickmarks"}</definedName>
    <definedName name="dfg" hidden="1">{#N/A,#N/A,FALSE,"Aging Summary";#N/A,#N/A,FALSE,"Ratio Analysis";#N/A,#N/A,FALSE,"Test 120 Day Accts";#N/A,#N/A,FALSE,"Tickmarks"}</definedName>
    <definedName name="dfgdfgd" localSheetId="0" hidden="1">{"Tunnusluku raportti",#N/A,FALSE,"Tunnusluvut"}</definedName>
    <definedName name="dfgdfgd" localSheetId="1" hidden="1">{"Tunnusluku raportti",#N/A,FALSE,"Tunnusluvut"}</definedName>
    <definedName name="dfgdfgd" hidden="1">{"Tunnusluku raportti",#N/A,FALSE,"Tunnusluvut"}</definedName>
    <definedName name="dfgdfgdfgdfgdfg" localSheetId="0" hidden="1">{"Tuloslaskelma reaal",#N/A,FALSE,"Reaalinen";"Rahoituslaskelma reaal",#N/A,FALSE,"Reaalinen";"Tase reaal",#N/A,FALSE,"Reaalinen"}</definedName>
    <definedName name="dfgdfgdfgdfgdfg" localSheetId="1" hidden="1">{"Tuloslaskelma reaal",#N/A,FALSE,"Reaalinen";"Rahoituslaskelma reaal",#N/A,FALSE,"Reaalinen";"Tase reaal",#N/A,FALSE,"Reaalinen"}</definedName>
    <definedName name="dfgdfgdfgdfgdfg" hidden="1">{"Tuloslaskelma reaal",#N/A,FALSE,"Reaalinen";"Rahoituslaskelma reaal",#N/A,FALSE,"Reaalinen";"Tase reaal",#N/A,FALSE,"Reaalinen"}</definedName>
    <definedName name="dfre">#N/A</definedName>
    <definedName name="dfx">#N/A</definedName>
    <definedName name="dip">[27]FST5!$G$149:$G$165,P1_dip,P2_dip,P3_dip,P4_dip</definedName>
    <definedName name="Discl" localSheetId="0" hidden="1">{"Valuation_Common",#N/A,FALSE,"Valuation"}</definedName>
    <definedName name="Discl" localSheetId="1" hidden="1">{"Valuation_Common",#N/A,FALSE,"Valuation"}</definedName>
    <definedName name="Discl" hidden="1">{"Valuation_Common",#N/A,FALSE,"Valuation"}</definedName>
    <definedName name="DOC">#REF!</definedName>
    <definedName name="DOCUMENT_SOURCE">[28]TECHSHEET!$C$29:$C$32</definedName>
    <definedName name="doel" hidden="1">38455.4876388889</definedName>
    <definedName name="DOLL">#REF!</definedName>
    <definedName name="Down_range">#REF!</definedName>
    <definedName name="dr">[1]!dr</definedName>
    <definedName name="dsfd" localSheetId="0" hidden="1">{#N/A,#N/A,FALSE,"Aging Summary";#N/A,#N/A,FALSE,"Ratio Analysis";#N/A,#N/A,FALSE,"Test 120 Day Accts";#N/A,#N/A,FALSE,"Tickmarks"}</definedName>
    <definedName name="dsfd" localSheetId="1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" hidden="1">[6]Sum!#REF!</definedName>
    <definedName name="EBIT">#REF!</definedName>
    <definedName name="EBITTax">#REF!</definedName>
    <definedName name="edf">#N/A</definedName>
    <definedName name="ee" localSheetId="0" hidden="1">#REF!</definedName>
    <definedName name="ee" localSheetId="1" hidden="1">#REF!</definedName>
    <definedName name="ee" hidden="1">#REF!</definedName>
    <definedName name="ee_aes">#REF!</definedName>
    <definedName name="ee_gaes">#REF!</definedName>
    <definedName name="ee_ges">#REF!</definedName>
    <definedName name="ee_gp">#REF!</definedName>
    <definedName name="ee_gres">#REF!</definedName>
    <definedName name="ee_tec">#REF!</definedName>
    <definedName name="ee_tes">#REF!</definedName>
    <definedName name="ee_unreg_sbit">#REF!</definedName>
    <definedName name="elman" localSheetId="0" hidden="1">#REF!</definedName>
    <definedName name="elman" localSheetId="1" hidden="1">#REF!</definedName>
    <definedName name="elman" hidden="1">#REF!</definedName>
    <definedName name="ELSA">[7]Rombo!#REF!</definedName>
    <definedName name="ELSA2">[7]Rombo!#REF!</definedName>
    <definedName name="email">#REF!</definedName>
    <definedName name="ert" localSheetId="0" hidden="1">{#N/A,#N/A,FALSE,"Aging Summary";#N/A,#N/A,FALSE,"Ratio Analysis";#N/A,#N/A,FALSE,"Test 120 Day Accts";#N/A,#N/A,FALSE,"Tickmarks"}</definedName>
    <definedName name="ert" localSheetId="1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rty">#N/A</definedName>
    <definedName name="esnrc7c1" hidden="1">[29]comps!$A$47</definedName>
    <definedName name="eso">[27]FST5!$G$149:$G$165,P1_eso</definedName>
    <definedName name="ESO_ET">#REF!</definedName>
    <definedName name="ESO_PROT">#N/A</definedName>
    <definedName name="ESOcom">#REF!</definedName>
    <definedName name="EV__CVPARAMS__" hidden="1">"Any by Any!$B$17:$C$38;"</definedName>
    <definedName name="EV__EXPOPTIONS__" hidden="1">0</definedName>
    <definedName name="EV__LASTREFTIME__" hidden="1">38797.4179398148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">[1]!ew</definedName>
    <definedName name="ewтмчеч">#REF!</definedName>
    <definedName name="Excel_BuiltIn__FilterDatabase_17">'[30]14б ДДС отчет'!#REF!</definedName>
    <definedName name="Excel_BuiltIn_Database">#REF!</definedName>
    <definedName name="Excel_BuiltIn_Database_10">#REF!</definedName>
    <definedName name="Excel_BuiltIn_Print_Area_1">#REF!</definedName>
    <definedName name="Excel_BuiltIn_Print_Area_4">#REF!</definedName>
    <definedName name="Excel_BuiltIn_Print_Area_5">#REF!</definedName>
    <definedName name="Excel_BuiltIn_Print_Titles_11">('[30]9 Закупки'!$B$1:$D$65536,'[30]9 Закупки'!#REF!)</definedName>
    <definedName name="Excel_BuiltIn_Print_Titles_20">([30]Уровень_оплаты_ЭлЭн!$B$1:$D$65536,[30]Уровень_оплаты_ЭлЭн!#REF!)</definedName>
    <definedName name="Excel_BuiltIn_Recorder">#REF!</definedName>
    <definedName name="Excel_BuiltIn_Recorder_1">#REF!</definedName>
    <definedName name="ExportRevenue">#REF!</definedName>
    <definedName name="f">#N/A</definedName>
    <definedName name="F40__F40_0__VATPayableDays_DaysInPeriod">#REF!</definedName>
    <definedName name="F40__F40_0__VATReceivableDays_DaysInPeriod">#REF!</definedName>
    <definedName name="fad" localSheetId="0" hidden="1">{#N/A,"70% Success",FALSE,"Sales Forecast";#N/A,#N/A,FALSE,"Sheet2"}</definedName>
    <definedName name="fad" localSheetId="1" hidden="1">{#N/A,"70% Success",FALSE,"Sales Forecast";#N/A,#N/A,FALSE,"Sheet2"}</definedName>
    <definedName name="fad" hidden="1">{#N/A,"70% Success",FALSE,"Sales Forecast";#N/A,#N/A,FALSE,"Sheet2"}</definedName>
    <definedName name="fadf" localSheetId="0" hidden="1">{"assets",#N/A,FALSE,"historicBS";"liab",#N/A,FALSE,"historicBS";"is",#N/A,FALSE,"historicIS";"ratios",#N/A,FALSE,"ratios"}</definedName>
    <definedName name="fadf" localSheetId="1" hidden="1">{"assets",#N/A,FALSE,"historicBS";"liab",#N/A,FALSE,"historicBS";"is",#N/A,FALSE,"historicIS";"ratios",#N/A,FALSE,"ratios"}</definedName>
    <definedName name="fadf" hidden="1">{"assets",#N/A,FALSE,"historicBS";"liab",#N/A,FALSE,"historicBS";"is",#N/A,FALSE,"historicIS";"ratios",#N/A,FALSE,"ratios"}</definedName>
    <definedName name="fax">#REF!</definedName>
    <definedName name="fda" localSheetId="0" hidden="1">{"glcbs",#N/A,FALSE,"GLCBS";"glccsbs",#N/A,FALSE,"GLCCSBS";"glcis",#N/A,FALSE,"GLCIS";"glccsis",#N/A,FALSE,"GLCCSIS";"glcrat1",#N/A,FALSE,"GLC-ratios1"}</definedName>
    <definedName name="fda" localSheetId="1" hidden="1">{"glcbs",#N/A,FALSE,"GLCBS";"glccsbs",#N/A,FALSE,"GLCCSBS";"glcis",#N/A,FALSE,"GLCIS";"glccsis",#N/A,FALSE,"GLCCSIS";"glcrat1",#N/A,FALSE,"GLC-ratios1"}</definedName>
    <definedName name="fda" hidden="1">{"glcbs",#N/A,FALSE,"GLCBS";"glccsbs",#N/A,FALSE,"GLCCSBS";"glcis",#N/A,FALSE,"GLCIS";"glccsis",#N/A,FALSE,"GLCCSIS";"glcrat1",#N/A,FALSE,"GLC-ratios1"}</definedName>
    <definedName name="fdr">#REF!</definedName>
    <definedName name="ff">[1]!ff</definedName>
    <definedName name="fff" localSheetId="0" hidden="1">{#N/A,#N/A,FALSE,"Aging Summary";#N/A,#N/A,FALSE,"Ratio Analysis";#N/A,#N/A,FALSE,"Test 120 Day Accts";#N/A,#N/A,FALSE,"Tickmarks"}</definedName>
    <definedName name="fff" localSheetId="1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f">'[31]Гр5(о)'!#REF!</definedName>
    <definedName name="ffghfghfhfgh" localSheetId="0" hidden="1">{"Tuloslaskelma nim",#N/A,FALSE,"Nimellinen";"Rahoituslaskelma nim",#N/A,FALSE,"Nimellinen";"Tase nim",#N/A,FALSE,"Nimellinen"}</definedName>
    <definedName name="ffghfghfhfgh" localSheetId="1" hidden="1">{"Tuloslaskelma nim",#N/A,FALSE,"Nimellinen";"Rahoituslaskelma nim",#N/A,FALSE,"Nimellinen";"Tase nim",#N/A,FALSE,"Nimellinen"}</definedName>
    <definedName name="ffghfghfhfgh" hidden="1">{"Tuloslaskelma nim",#N/A,FALSE,"Nimellinen";"Rahoituslaskelma nim",#N/A,FALSE,"Nimellinen";"Tase nim",#N/A,FALSE,"Nimellinen"}</definedName>
    <definedName name="fg">[1]!fg</definedName>
    <definedName name="fga">[1]!fga</definedName>
    <definedName name="fgh" hidden="1">{"'РП (2)'!$A$5:$S$150"}</definedName>
    <definedName name="fghfgh" localSheetId="0" hidden="1">{"kuvat 1",#N/A,FALSE,"Kuvat";"kuvat 2",#N/A,FALSE,"Kuvat"}</definedName>
    <definedName name="fghfgh" localSheetId="1" hidden="1">{"kuvat 1",#N/A,FALSE,"Kuvat";"kuvat 2",#N/A,FALSE,"Kuvat"}</definedName>
    <definedName name="fghfgh" hidden="1">{"kuvat 1",#N/A,FALSE,"Kuvat";"kuvat 2",#N/A,FALSE,"Kuvat"}</definedName>
    <definedName name="fghfghfghf" localSheetId="0" hidden="1">{"Kuvat 1",#N/A,FALSE,"Kuvat";"Kuva 3",#N/A,FALSE,"Kuvat"}</definedName>
    <definedName name="fghfghfghf" localSheetId="1" hidden="1">{"Kuvat 1",#N/A,FALSE,"Kuvat";"Kuva 3",#N/A,FALSE,"Kuvat"}</definedName>
    <definedName name="fghfghfghf" hidden="1">{"Kuvat 1",#N/A,FALSE,"Kuvat";"Kuva 3",#N/A,FALSE,"Kuvat"}</definedName>
    <definedName name="fghh" hidden="1">{"'РП (2)'!$A$5:$S$150"}</definedName>
    <definedName name="fhjdghjghjghj" localSheetId="0" hidden="1">{"Tunnusluku erittely",#N/A,FALSE,"Tunnusluvut"}</definedName>
    <definedName name="fhjdghjghjghj" localSheetId="1" hidden="1">{"Tunnusluku erittely",#N/A,FALSE,"Tunnusluvut"}</definedName>
    <definedName name="fhjdghjghjghj" hidden="1">{"Tunnusluku erittely",#N/A,FALSE,"Tunnusluvut"}</definedName>
    <definedName name="fhrsiujt">[1]!fhrsiujt</definedName>
    <definedName name="fil">[14]Титульный!$F$29</definedName>
    <definedName name="Fin" localSheetId="0" hidden="1">{"Valuation_Common",#N/A,FALSE,"Valuation"}</definedName>
    <definedName name="Fin" localSheetId="1" hidden="1">{"Valuation_Common",#N/A,FALSE,"Valuation"}</definedName>
    <definedName name="Fin" hidden="1">{"Valuation_Common",#N/A,FALSE,"Valuation"}</definedName>
    <definedName name="Finance" localSheetId="0" hidden="1">{"Valuation_Common",#N/A,FALSE,"Valuation"}</definedName>
    <definedName name="Finance" localSheetId="1" hidden="1">{"Valuation_Common",#N/A,FALSE,"Valuation"}</definedName>
    <definedName name="Finance" hidden="1">{"Valuation_Common",#N/A,FALSE,"Valuation"}</definedName>
    <definedName name="fiyttt">[1]!fiyttt</definedName>
    <definedName name="flagSum_List02_2">#REF!</definedName>
    <definedName name="form">#REF!</definedName>
    <definedName name="Frank" localSheetId="0" hidden="1">{#N/A,#N/A,TRUE,"Cover sheet";#N/A,#N/A,TRUE,"DCF analysis";#N/A,#N/A,TRUE,"WACC calculation"}</definedName>
    <definedName name="Frank" localSheetId="1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s" localSheetId="0" hidden="1">{"glc1",#N/A,FALSE,"GLC";"glc2",#N/A,FALSE,"GLC";"glc3",#N/A,FALSE,"GLC";"glc4",#N/A,FALSE,"GLC";"glc5",#N/A,FALSE,"GLC"}</definedName>
    <definedName name="fs" localSheetId="1" hidden="1">{"glc1",#N/A,FALSE,"GLC";"glc2",#N/A,FALSE,"GLC";"glc3",#N/A,FALSE,"GLC";"glc4",#N/A,FALSE,"GLC";"glc5",#N/A,FALSE,"GLC"}</definedName>
    <definedName name="fs" hidden="1">{"glc1",#N/A,FALSE,"GLC";"glc2",#N/A,FALSE,"GLC";"glc3",#N/A,FALSE,"GLC";"glc4",#N/A,FALSE,"GLC";"glc5",#N/A,FALSE,"GLC"}</definedName>
    <definedName name="G150\1">[7]Rombo!#REF!</definedName>
    <definedName name="G150\733">[7]Rombo!#REF!</definedName>
    <definedName name="G150\800">[7]Rombo!#REF!</definedName>
    <definedName name="G150\866">[7]Rombo!#REF!</definedName>
    <definedName name="G150\933">[7]Rombo!#REF!</definedName>
    <definedName name="GAHeadcount">#REF!</definedName>
    <definedName name="GASalary">#REF!</definedName>
    <definedName name="GASocialTax">#REF!</definedName>
    <definedName name="GAWages">#REF!</definedName>
    <definedName name="general_exp." localSheetId="0" hidden="1">{#N/A,"100% Success",TRUE,"Sales Forecast";#N/A,#N/A,TRUE,"Sheet2"}</definedName>
    <definedName name="general_exp." localSheetId="1" hidden="1">{#N/A,"100% Success",TRUE,"Sales Forecast";#N/A,#N/A,TRUE,"Sheet2"}</definedName>
    <definedName name="general_exp." hidden="1">{#N/A,"100% Success",TRUE,"Sales Forecast";#N/A,#N/A,TRUE,"Sheet2"}</definedName>
    <definedName name="gfg" hidden="1">{"'РП (2)'!$A$5:$S$150"}</definedName>
    <definedName name="GFII">[7]Rombo!#REF!</definedName>
    <definedName name="gful" hidden="1">{#N/A,#N/A,TRUE,"Real";#N/A,#N/A,TRUE,"Nominal";#N/A,#N/A,TRUE,"Sensitivity"}</definedName>
    <definedName name="gg" hidden="1">#N/A</definedName>
    <definedName name="ggfgh" localSheetId="0" hidden="1">{"kons tuloslaskelma nim",#N/A,FALSE,"Nimellinen";"Kons rahoituslaskelma nim",#N/A,FALSE,"Nimellinen";"kons tase nim",#N/A,FALSE,"Nimellinen"}</definedName>
    <definedName name="ggfgh" localSheetId="1" hidden="1">{"kons tuloslaskelma nim",#N/A,FALSE,"Nimellinen";"Kons rahoituslaskelma nim",#N/A,FALSE,"Nimellinen";"kons tase nim",#N/A,FALSE,"Nimellinen"}</definedName>
    <definedName name="ggfgh" hidden="1">{"kons tuloslaskelma nim",#N/A,FALSE,"Nimellinen";"Kons rahoituslaskelma nim",#N/A,FALSE,"Nimellinen";"kons tase nim",#N/A,FALSE,"Nimellinen"}</definedName>
    <definedName name="ggg" localSheetId="0" hidden="1">{#N/A,#N/A,FALSE,"Aging Summary";#N/A,#N/A,FALSE,"Ratio Analysis";#N/A,#N/A,FALSE,"Test 120 Day Accts";#N/A,#N/A,FALSE,"Tickmarks"}</definedName>
    <definedName name="ggg" localSheetId="1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ggg">#REF!</definedName>
    <definedName name="ghd" localSheetId="0" hidden="1">{#N/A,#N/A,FALSE,"Aging Summary";#N/A,#N/A,FALSE,"Ratio Analysis";#N/A,#N/A,FALSE,"Test 120 Day Accts";#N/A,#N/A,FALSE,"Tickmarks"}</definedName>
    <definedName name="ghd" localSheetId="1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hg" localSheetId="0" hidden="1">{#N/A,#N/A,FALSE,"Себестоимсть-97"}</definedName>
    <definedName name="ghg" localSheetId="1" hidden="1">{#N/A,#N/A,FALSE,"Себестоимсть-97"}</definedName>
    <definedName name="ghg" hidden="1">{#N/A,#N/A,FALSE,"Себестоимсть-97"}</definedName>
    <definedName name="ghj" localSheetId="0" hidden="1">{"Investoinnit reaal",#N/A,FALSE,"Investoinnit rap"}</definedName>
    <definedName name="ghj" localSheetId="1" hidden="1">{"Investoinnit reaal",#N/A,FALSE,"Investoinnit rap"}</definedName>
    <definedName name="ghj" hidden="1">{"Investoinnit reaal",#N/A,FALSE,"Investoinnit rap"}</definedName>
    <definedName name="ghjghj" localSheetId="0" hidden="1">{"kons tuloslaskelma 2000 nim",#N/A,FALSE,"Nimellinen";"kons rahlaskelma 2000 nim",#N/A,FALSE,"Nimellinen";"kons tase 2000 nim",#N/A,FALSE,"Nimellinen"}</definedName>
    <definedName name="ghjghj" localSheetId="1" hidden="1">{"kons tuloslaskelma 2000 nim",#N/A,FALSE,"Nimellinen";"kons rahlaskelma 2000 nim",#N/A,FALSE,"Nimellinen";"kons tase 2000 nim",#N/A,FALSE,"Nimellinen"}</definedName>
    <definedName name="ghjghj" hidden="1">{"kons tuloslaskelma 2000 nim",#N/A,FALSE,"Nimellinen";"kons rahlaskelma 2000 nim",#N/A,FALSE,"Nimellinen";"kons tase 2000 nim",#N/A,FALSE,"Nimellinen"}</definedName>
    <definedName name="GL2II">[7]Rombo!#REF!</definedName>
    <definedName name="GLII">[7]Rombo!#REF!</definedName>
    <definedName name="GLIII">[7]Rombo!#REF!</definedName>
    <definedName name="god">[32]Титульный!$F$9</definedName>
    <definedName name="godEnd">[14]Титульный!$F$21</definedName>
    <definedName name="godStart">[14]Титульный!$F$20</definedName>
    <definedName name="gogo" localSheetId="0" hidden="1">{#N/A,#N/A,TRUE,"Cover sheet";#N/A,#N/A,TRUE,"INPUTS";#N/A,#N/A,TRUE,"OUTPUTS";#N/A,#N/A,TRUE,"VALUATION"}</definedName>
    <definedName name="gogo" localSheetId="1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gt">#N/A</definedName>
    <definedName name="GX100\566">[7]Rombo!#REF!</definedName>
    <definedName name="GX100\600">[7]Rombo!#REF!</definedName>
    <definedName name="GX100\667">[7]Rombo!#REF!</definedName>
    <definedName name="GX100\700">[7]Rombo!#REF!</definedName>
    <definedName name="GX110\1000">[7]Rombo!#REF!</definedName>
    <definedName name="GX110\733">[7]Rombo!#REF!</definedName>
    <definedName name="GX110\800">[7]Rombo!#REF!</definedName>
    <definedName name="GX110\866">[7]Rombo!#REF!</definedName>
    <definedName name="GX110\933">[7]Rombo!#REF!</definedName>
    <definedName name="GX115_1000">[7]Rombo!#REF!</definedName>
    <definedName name="GX115_600">[7]Rombo!#REF!</definedName>
    <definedName name="GX115_700">[7]Rombo!#REF!</definedName>
    <definedName name="gx115_733">[7]Rombo!#REF!</definedName>
    <definedName name="gx115_800">[7]Rombo!#REF!</definedName>
    <definedName name="gx115_866">[7]Rombo!#REF!</definedName>
    <definedName name="gx115_933">[7]Rombo!#REF!</definedName>
    <definedName name="GX200\1000">[7]Rombo!#REF!</definedName>
    <definedName name="GX200\733">[7]Rombo!#REF!</definedName>
    <definedName name="GX200\800">[7]Rombo!#REF!</definedName>
    <definedName name="GX200\866">[7]Rombo!#REF!</definedName>
    <definedName name="GX200\933">[7]Rombo!#REF!</definedName>
    <definedName name="H?Address">[33]Заголовок!$B$7:$G$7</definedName>
    <definedName name="H?Description">[33]Заголовок!$A$4</definedName>
    <definedName name="H?EntityName">[33]Заголовок!$B$6:$G$6</definedName>
    <definedName name="H?Name">[33]Заголовок!$G$1</definedName>
    <definedName name="H?OKATO">[33]Заголовок!$D$12</definedName>
    <definedName name="H?OKFS">[33]Заголовок!$G$12</definedName>
    <definedName name="H?OKOGU">[33]Заголовок!$E$12</definedName>
    <definedName name="H?OKONX">[33]Заголовок!$C$12</definedName>
    <definedName name="H?OKOPF">[33]Заголовок!$F$12</definedName>
    <definedName name="H?OKPO">[33]Заголовок!$A$12</definedName>
    <definedName name="H?OKVD">[33]Заголовок!$B$12</definedName>
    <definedName name="H?Table">[33]Заголовок!$A$6:$G$16</definedName>
    <definedName name="H?Title">[33]Заголовок!$A$2</definedName>
    <definedName name="HDGX20010">[7]Rombo!#REF!</definedName>
    <definedName name="HDGX20020">[7]Rombo!#REF!</definedName>
    <definedName name="hdgx30">[7]Rombo!#REF!</definedName>
    <definedName name="HDGX30012">[7]Rombo!#REF!</definedName>
    <definedName name="HDGX30018">[7]Rombo!#REF!</definedName>
    <definedName name="HDGX3006">[7]Rombo!#REF!</definedName>
    <definedName name="HDGX3009">[7]Rombo!#REF!</definedName>
    <definedName name="HEAD1">'[34]Свод 10мес'!$A$2</definedName>
    <definedName name="Header1" localSheetId="0" hidden="1">IF(COUNTA(#REF!)=0,0,INDEX(#REF!,MATCH(ROW(#REF!),#REF!,TRUE)))+1</definedName>
    <definedName name="Header1" localSheetId="1" hidden="1">IF(COUNTA(#REF!)=0,0,INDEX(#REF!,MATCH(ROW(#REF!),#REF!,TRUE)))+1</definedName>
    <definedName name="Header1" hidden="1">IF(COUNTA(#REF!)=0,0,INDEX(#REF!,MATCH(ROW(#REF!),#REF!,TRUE)))+1</definedName>
    <definedName name="Header10">#REF!</definedName>
    <definedName name="Header100">#REF!</definedName>
    <definedName name="Header101">#REF!</definedName>
    <definedName name="Header102">#REF!</definedName>
    <definedName name="Header103">#REF!</definedName>
    <definedName name="Header104">#REF!</definedName>
    <definedName name="Header105">#REF!</definedName>
    <definedName name="Header106">#REF!</definedName>
    <definedName name="Header107">#REF!</definedName>
    <definedName name="Header108">#REF!</definedName>
    <definedName name="Header109">#REF!</definedName>
    <definedName name="Header11">#REF!</definedName>
    <definedName name="Header110">#REF!</definedName>
    <definedName name="Header111">#REF!</definedName>
    <definedName name="Header112">#REF!</definedName>
    <definedName name="Header113">#REF!</definedName>
    <definedName name="Header114">#REF!</definedName>
    <definedName name="Header115">#REF!</definedName>
    <definedName name="Header116">#REF!</definedName>
    <definedName name="Header117">#REF!</definedName>
    <definedName name="Header118">#REF!</definedName>
    <definedName name="Header119">#REF!</definedName>
    <definedName name="Header12">#REF!</definedName>
    <definedName name="Header120">#REF!</definedName>
    <definedName name="Header121">#REF!</definedName>
    <definedName name="Header122">#REF!</definedName>
    <definedName name="Header123">#REF!</definedName>
    <definedName name="Header124">#REF!</definedName>
    <definedName name="Header125">#REF!</definedName>
    <definedName name="Header126">#REF!</definedName>
    <definedName name="Header127">#REF!</definedName>
    <definedName name="Header128">#REF!</definedName>
    <definedName name="Header129">#REF!</definedName>
    <definedName name="Header13">#REF!</definedName>
    <definedName name="Header130">#REF!</definedName>
    <definedName name="Header131">#REF!</definedName>
    <definedName name="Header132">#REF!</definedName>
    <definedName name="Header133">#REF!</definedName>
    <definedName name="Header134">#REF!</definedName>
    <definedName name="Header135">#REF!</definedName>
    <definedName name="Header136">#REF!</definedName>
    <definedName name="Header137">#REF!</definedName>
    <definedName name="Header138">#REF!</definedName>
    <definedName name="Header139">#REF!</definedName>
    <definedName name="Header14">#REF!</definedName>
    <definedName name="Header140">#REF!</definedName>
    <definedName name="Header141">#REF!</definedName>
    <definedName name="Header142">#REF!</definedName>
    <definedName name="Header15">#REF!</definedName>
    <definedName name="Header16">#REF!</definedName>
    <definedName name="Header17">#REF!</definedName>
    <definedName name="Header18">#REF!</definedName>
    <definedName name="Header19">#REF!</definedName>
    <definedName name="Header2" localSheetId="0" hidden="1">стр.1_9!Header1-1 &amp; "." &amp; MAX(1,COUNTA(INDEX(#REF!,MATCH(стр.1_9!Header1-1,#REF!,FALSE)):#REF!))</definedName>
    <definedName name="Header2" localSheetId="1" hidden="1">стр.10_12!Header1-1 &amp; "." &amp; MAX(1,COUNTA(INDEX(#REF!,MATCH(стр.10_12!Header1-1,#REF!,FALSE)):#REF!))</definedName>
    <definedName name="Header2" hidden="1">[0]!Header1-1 &amp; "." &amp; MAX(1,COUNTA(INDEX(#REF!,MATCH([0]!Header1-1,#REF!,FALSE)):#REF!))</definedName>
    <definedName name="Header20">#REF!</definedName>
    <definedName name="Header21">#REF!</definedName>
    <definedName name="Header22">#REF!</definedName>
    <definedName name="Header23">#REF!</definedName>
    <definedName name="Header24">#REF!</definedName>
    <definedName name="Header25">#REF!</definedName>
    <definedName name="Header26">#REF!</definedName>
    <definedName name="Header27">#REF!</definedName>
    <definedName name="Header28">#REF!</definedName>
    <definedName name="Header29">#REF!</definedName>
    <definedName name="Header3">#REF!</definedName>
    <definedName name="Header30">#REF!</definedName>
    <definedName name="Header31">#REF!</definedName>
    <definedName name="Header32">#REF!</definedName>
    <definedName name="Header33">#REF!</definedName>
    <definedName name="Header34">#REF!</definedName>
    <definedName name="Header35">#REF!</definedName>
    <definedName name="Header36">#REF!</definedName>
    <definedName name="Header37">#REF!</definedName>
    <definedName name="Header38">#REF!</definedName>
    <definedName name="Header39">#REF!</definedName>
    <definedName name="Header4">#REF!</definedName>
    <definedName name="Header40">#REF!</definedName>
    <definedName name="Header41">#REF!</definedName>
    <definedName name="Header42">#REF!</definedName>
    <definedName name="Header43">#REF!</definedName>
    <definedName name="Header44">#REF!</definedName>
    <definedName name="Header45">#REF!</definedName>
    <definedName name="Header46">#REF!</definedName>
    <definedName name="Header47">#REF!</definedName>
    <definedName name="Header48">#REF!</definedName>
    <definedName name="Header49">#REF!</definedName>
    <definedName name="Header5">#REF!</definedName>
    <definedName name="Header50">#REF!</definedName>
    <definedName name="Header51">#REF!</definedName>
    <definedName name="Header52">#REF!</definedName>
    <definedName name="Header53">#REF!</definedName>
    <definedName name="Header54">#REF!</definedName>
    <definedName name="Header55">#REF!</definedName>
    <definedName name="Header56">#REF!</definedName>
    <definedName name="Header57">#REF!</definedName>
    <definedName name="Header58">#REF!</definedName>
    <definedName name="Header59">#REF!</definedName>
    <definedName name="Header6">#REF!</definedName>
    <definedName name="Header60">#REF!</definedName>
    <definedName name="Header61">#REF!</definedName>
    <definedName name="Header62">#REF!</definedName>
    <definedName name="Header63">#REF!</definedName>
    <definedName name="Header64">#REF!</definedName>
    <definedName name="Header65">#REF!</definedName>
    <definedName name="Header66">#REF!</definedName>
    <definedName name="Header67">#REF!</definedName>
    <definedName name="Header68">#REF!</definedName>
    <definedName name="Header69">#REF!</definedName>
    <definedName name="Header7">#REF!</definedName>
    <definedName name="Header70">#REF!</definedName>
    <definedName name="Header71">#REF!</definedName>
    <definedName name="Header72">#REF!</definedName>
    <definedName name="Header73">#REF!</definedName>
    <definedName name="Header74">#REF!</definedName>
    <definedName name="Header75">#REF!</definedName>
    <definedName name="Header76">#REF!</definedName>
    <definedName name="Header77">#REF!</definedName>
    <definedName name="Header78">#REF!</definedName>
    <definedName name="Header79">#REF!</definedName>
    <definedName name="Header8">#REF!</definedName>
    <definedName name="Header80">#REF!</definedName>
    <definedName name="Header81">#REF!</definedName>
    <definedName name="Header82">#REF!</definedName>
    <definedName name="Header83">#REF!</definedName>
    <definedName name="Header84">#REF!</definedName>
    <definedName name="Header85">#REF!</definedName>
    <definedName name="Header86">#REF!</definedName>
    <definedName name="Header87">#REF!</definedName>
    <definedName name="Header88">#REF!</definedName>
    <definedName name="Header89">#REF!</definedName>
    <definedName name="Header9">#REF!</definedName>
    <definedName name="Header90">#REF!</definedName>
    <definedName name="Header91">#REF!</definedName>
    <definedName name="Header92">#REF!</definedName>
    <definedName name="Header93">#REF!</definedName>
    <definedName name="Header94">#REF!</definedName>
    <definedName name="Header95">#REF!</definedName>
    <definedName name="Header96">#REF!</definedName>
    <definedName name="Header97">#REF!</definedName>
    <definedName name="Header98">#REF!</definedName>
    <definedName name="Header99">#REF!</definedName>
    <definedName name="Helper_ТЭС_Котельные">[35]Справочники!$A$2:$A$4,[35]Справочники!$A$16:$A$18</definedName>
    <definedName name="hghy6" hidden="1">{"'РП (2)'!$A$5:$S$150"}</definedName>
    <definedName name="hgnb" localSheetId="0" hidden="1">#REF!</definedName>
    <definedName name="hgnb" localSheetId="1" hidden="1">#REF!</definedName>
    <definedName name="hgnb" hidden="1">#REF!</definedName>
    <definedName name="hgnb1" localSheetId="0" hidden="1">#REF!</definedName>
    <definedName name="hgnb1" localSheetId="1" hidden="1">#REF!</definedName>
    <definedName name="hgnb1" hidden="1">#REF!</definedName>
    <definedName name="hgnb5" localSheetId="0" hidden="1">#REF!</definedName>
    <definedName name="hgnb5" localSheetId="1" hidden="1">#REF!</definedName>
    <definedName name="hgnb5" hidden="1">#REF!</definedName>
    <definedName name="hh">[1]!hh</definedName>
    <definedName name="hhh">#REF!</definedName>
    <definedName name="hjk">#N/A</definedName>
    <definedName name="hjkfhjkj" localSheetId="0" hidden="1">{"Tunnusluku raportti",#N/A,FALSE,"Tunnusluvut"}</definedName>
    <definedName name="hjkfhjkj" localSheetId="1" hidden="1">{"Tunnusluku raportti",#N/A,FALSE,"Tunnusluvut"}</definedName>
    <definedName name="hjkfhjkj" hidden="1">{"Tunnusluku raportti",#N/A,FALSE,"Tunnusluvut"}</definedName>
    <definedName name="HTLM" localSheetId="0" hidden="1">{"'РП (2)'!$A$5:$S$150"}</definedName>
    <definedName name="HTLM" localSheetId="1" hidden="1">{"'РП (2)'!$A$5:$S$150"}</definedName>
    <definedName name="HTLM" hidden="1">{"'РП (2)'!$A$5:$S$150"}</definedName>
    <definedName name="html" localSheetId="0" hidden="1">{"'Sheet1'!$A$1:$G$85"}</definedName>
    <definedName name="html" localSheetId="1" hidden="1">{"'Sheet1'!$A$1:$G$85"}</definedName>
    <definedName name="html" hidden="1">{"'Sheet1'!$A$1:$G$85"}</definedName>
    <definedName name="HTML_C" localSheetId="0" hidden="1">{"'Sheet1'!$A$12:$K$107"}</definedName>
    <definedName name="HTML_C" localSheetId="1" hidden="1">{"'Sheet1'!$A$12:$K$107"}</definedName>
    <definedName name="HTML_C" hidden="1">{"'Sheet1'!$A$12:$K$107"}</definedName>
    <definedName name="HTML_CodePage" hidden="1">1251</definedName>
    <definedName name="HTML_Control" localSheetId="0" hidden="1">{"'Sheet1'!$A$1:$G$85"}</definedName>
    <definedName name="HTML_Control" localSheetId="1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uhaahah" localSheetId="0" hidden="1">{"Tunnusluku raportti",#N/A,FALSE,"Tunnusluvut"}</definedName>
    <definedName name="huuhaahah" localSheetId="1" hidden="1">{"Tunnusluku raportti",#N/A,FALSE,"Tunnusluvut"}</definedName>
    <definedName name="huuhaahah" hidden="1">{"Tunnusluku raportti",#N/A,FALSE,"Tunnusluvut"}</definedName>
    <definedName name="HYPAPPL">[36]Investments!#REF!</definedName>
    <definedName name="ii">#N/A</definedName>
    <definedName name="inn">[37]Титульный!$F$15</definedName>
    <definedName name="inn_range">#REF!</definedName>
    <definedName name="INRGR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ventories">#REF!</definedName>
    <definedName name="InventoryDays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40879.3569212963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39520.4343865741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OG1">'[38]32'!#REF!</definedName>
    <definedName name="ITOG2">'[39]32'!#REF!</definedName>
    <definedName name="j" hidden="1">{"'РП (2)'!$A$5:$S$150"}</definedName>
    <definedName name="jad" localSheetId="0" hidden="1">{#N/A,"30% Success",TRUE,"Sales Forecast";#N/A,#N/A,TRUE,"Sheet2"}</definedName>
    <definedName name="jad" localSheetId="1" hidden="1">{#N/A,"30% Success",TRUE,"Sales Forecast";#N/A,#N/A,TRUE,"Sheet2"}</definedName>
    <definedName name="jad" hidden="1">{#N/A,"30% Success",TRUE,"Sales Forecast";#N/A,#N/A,TRUE,"Sheet2"}</definedName>
    <definedName name="jao" localSheetId="0" hidden="1">{"Investoinnit reaal",#N/A,FALSE,"Investoinnit rap"}</definedName>
    <definedName name="jao" localSheetId="1" hidden="1">{"Investoinnit reaal",#N/A,FALSE,"Investoinnit rap"}</definedName>
    <definedName name="jao" hidden="1">{"Investoinnit reaal",#N/A,FALSE,"Investoinnit rap"}</definedName>
    <definedName name="jii" localSheetId="0" hidden="1">{"Tunnusluku raportti",#N/A,FALSE,"Tunnusluvut"}</definedName>
    <definedName name="jii" localSheetId="1" hidden="1">{"Tunnusluku raportti",#N/A,FALSE,"Tunnusluvut"}</definedName>
    <definedName name="jii" hidden="1">{"Tunnusluku raportti",#N/A,FALSE,"Tunnusluvut"}</definedName>
    <definedName name="jj" hidden="1">{"'РП (2)'!$A$5:$S$150"}</definedName>
    <definedName name="jjjj">'[40]Гр5(о)'!#REF!</definedName>
    <definedName name="jjjjjjjjjjj">#N/A</definedName>
    <definedName name="jklhgfd" localSheetId="0" hidden="1">{"kons tuloslaskelma 2000 nim",#N/A,FALSE,"Nimellinen";"kons rahlaskelma 2000 nim",#N/A,FALSE,"Nimellinen";"kons tase 2000 nim",#N/A,FALSE,"Nimellinen"}</definedName>
    <definedName name="jklhgfd" localSheetId="1" hidden="1">{"kons tuloslaskelma 2000 nim",#N/A,FALSE,"Nimellinen";"kons rahlaskelma 2000 nim",#N/A,FALSE,"Nimellinen";"kons tase 2000 nim",#N/A,FALSE,"Nimellinen"}</definedName>
    <definedName name="jklhgfd" hidden="1">{"kons tuloslaskelma 2000 nim",#N/A,FALSE,"Nimellinen";"kons rahlaskelma 2000 nim",#N/A,FALSE,"Nimellinen";"kons tase 2000 nim",#N/A,FALSE,"Nimellinen"}</definedName>
    <definedName name="joaquim" localSheetId="0" hidden="1">{#N/A,"100% Success",TRUE,"Sales Forecast";#N/A,#N/A,TRUE,"Sheet2"}</definedName>
    <definedName name="joaquim" localSheetId="1" hidden="1">{#N/A,"100% Success",TRUE,"Sales Forecast";#N/A,#N/A,TRUE,"Sheet2"}</definedName>
    <definedName name="joaquim" hidden="1">{#N/A,"100% Success",TRUE,"Sales Forecast";#N/A,#N/A,TRUE,"Sheet2"}</definedName>
    <definedName name="jop" localSheetId="0" hidden="1">{"Tuloslaskelma nim",#N/A,FALSE,"Nimellinen";"Rahoituslaskelma nim",#N/A,FALSE,"Nimellinen";"Tase nim",#N/A,FALSE,"Nimellinen"}</definedName>
    <definedName name="jop" localSheetId="1" hidden="1">{"Tuloslaskelma nim",#N/A,FALSE,"Nimellinen";"Rahoituslaskelma nim",#N/A,FALSE,"Nimellinen";"Tase nim",#N/A,FALSE,"Nimellinen"}</definedName>
    <definedName name="jop" hidden="1">{"Tuloslaskelma nim",#N/A,FALSE,"Nimellinen";"Rahoituslaskelma nim",#N/A,FALSE,"Nimellinen";"Tase nim",#N/A,FALSE,"Nimellinen"}</definedName>
    <definedName name="jopp" localSheetId="0" hidden="1">{"Tuloslaskelma reaal",#N/A,FALSE,"Reaalinen";"Rahoituslaskelma reaal",#N/A,FALSE,"Reaalinen";"Tase reaal",#N/A,FALSE,"Reaalinen"}</definedName>
    <definedName name="jopp" localSheetId="1" hidden="1">{"Tuloslaskelma reaal",#N/A,FALSE,"Reaalinen";"Rahoituslaskelma reaal",#N/A,FALSE,"Reaalinen";"Tase reaal",#N/A,FALSE,"Reaalinen"}</definedName>
    <definedName name="jopp" hidden="1">{"Tuloslaskelma reaal",#N/A,FALSE,"Reaalinen";"Rahoituslaskelma reaal",#N/A,FALSE,"Reaalinen";"Tase reaal",#N/A,FALSE,"Reaalinen"}</definedName>
    <definedName name="jou" localSheetId="0" hidden="1">{"kons tuloslaskelma 2000 nim",#N/A,FALSE,"Nimellinen";"kons rahlaskelma 2000 nim",#N/A,FALSE,"Nimellinen";"kons tase 2000 nim",#N/A,FALSE,"Nimellinen"}</definedName>
    <definedName name="jou" localSheetId="1" hidden="1">{"kons tuloslaskelma 2000 nim",#N/A,FALSE,"Nimellinen";"kons rahlaskelma 2000 nim",#N/A,FALSE,"Nimellinen";"kons tase 2000 nim",#N/A,FALSE,"Nimellinen"}</definedName>
    <definedName name="jou" hidden="1">{"kons tuloslaskelma 2000 nim",#N/A,FALSE,"Nimellinen";"kons rahlaskelma 2000 nim",#N/A,FALSE,"Nimellinen";"kons tase 2000 nim",#N/A,FALSE,"Nimellinen"}</definedName>
    <definedName name="k">[1]!k</definedName>
    <definedName name="K2_WBEVMODE" hidden="1">0</definedName>
    <definedName name="kalk">#N/A</definedName>
    <definedName name="kBNT" localSheetId="0" hidden="1">{"'РП (2)'!$A$5:$S$150"}</definedName>
    <definedName name="kBNT" localSheetId="1" hidden="1">{"'РП (2)'!$A$5:$S$150"}</definedName>
    <definedName name="kBNT" hidden="1">{"'РП (2)'!$A$5:$S$150"}</definedName>
    <definedName name="kfg">#N/A</definedName>
    <definedName name="kind_of_activity">[41]TEHSHEET!$J$55:$J$62</definedName>
    <definedName name="kind_of_activity_WARM">[14]TEHSHEET!$J$7:$J$10</definedName>
    <definedName name="kind_of_fuels">[41]TEHSHEET!$M$2:$M$29</definedName>
    <definedName name="kind_of_NDS">[41]TEHSHEET!$I$2:$I$4</definedName>
    <definedName name="kind_of_purchase_method">[41]TEHSHEET!$O$2:$O$4</definedName>
    <definedName name="kk">#N/A</definedName>
    <definedName name="kkk">#N/A</definedName>
    <definedName name="kmh" localSheetId="0" hidden="1">{#N/A,#N/A,TRUE,"Cover sheet";#N/A,#N/A,TRUE,"DCF analysis";#N/A,#N/A,TRUE,"WACC calculation"}</definedName>
    <definedName name="kmh" localSheetId="1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kop">#N/A</definedName>
    <definedName name="KOTLODERJ_LIST">[42]Справочники!#REF!</definedName>
    <definedName name="kpp">[37]Титульный!$F$16</definedName>
    <definedName name="kpp_range">#REF!</definedName>
    <definedName name="ktzuk" localSheetId="0" hidden="1">{#N/A,#N/A,FALSE,"Aging Summary";#N/A,#N/A,FALSE,"Ratio Analysis";#N/A,#N/A,FALSE,"Test 120 Day Accts";#N/A,#N/A,FALSE,"Tickmarks"}</definedName>
    <definedName name="ktzuk" localSheetId="1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l">#REF!</definedName>
    <definedName name="L400E">[7]Rombo!#REF!</definedName>
    <definedName name="language">#REF!</definedName>
    <definedName name="LastUpdateDate_MO">#REF!</definedName>
    <definedName name="LatCD">[7]Rombo!#REF!</definedName>
    <definedName name="LatDVD">[7]Rombo!#REF!</definedName>
    <definedName name="LEVEL2">#REF!</definedName>
    <definedName name="LEVEL3">#REF!</definedName>
    <definedName name="LEVEL4">#REF!</definedName>
    <definedName name="LEVEL5">#REF!</definedName>
    <definedName name="LEVEL6">#REF!</definedName>
    <definedName name="limit_index_range">[43]TEHSHEET!$D$3:$D$5</definedName>
    <definedName name="limit_index_setup_range">[43]TEHSHEET!$F$3:$F$4</definedName>
    <definedName name="Line">#REF!</definedName>
    <definedName name="LIST_CONS">[37]REESTR_OREM_CONS!$D$6</definedName>
    <definedName name="list_ed">[44]TEHSHEET!$AA$2:$AA$3</definedName>
    <definedName name="list_email">[44]TEHSHEET!$X$2:$X$3</definedName>
    <definedName name="List_open">[44]TEHSHEET!$V$2:$V$4</definedName>
    <definedName name="LIST_ORG_EE">[44]REESTR_ORG_EE!#REF!</definedName>
    <definedName name="LIST_ORG_GAS">[44]REESTR_ORG_GAS!#REF!</definedName>
    <definedName name="LIST_ORG_GVS">[44]REESTR_ORG_GVS!#REF!</definedName>
    <definedName name="LIST_ORG_OTHER">[44]REESTR_ORG_OTHER!#REF!</definedName>
    <definedName name="LIST_ORG_TRANSPORT">[44]REESTR_ORG_TRANSPORT!#REF!</definedName>
    <definedName name="LIST_ORG_VO">[44]REESTR_ORG_VO!#REF!</definedName>
    <definedName name="LIST_ORG_VS">[44]REESTR_ORG_VS!#REF!</definedName>
    <definedName name="LIST_ORG_WARM">[44]REESTR_ORG_WARM!#REF!</definedName>
    <definedName name="list_url">[44]TEHSHEET!$W$2:$W$3</definedName>
    <definedName name="List02_costs_OPS">#REF!</definedName>
    <definedName name="List02_flag_index_2">#REF!</definedName>
    <definedName name="List02_p1">#REF!</definedName>
    <definedName name="List02_p1_minus_p3">#REF!,#REF!</definedName>
    <definedName name="List02_p3">#REF!</definedName>
    <definedName name="List02_p4">#REF!</definedName>
    <definedName name="List02_revenue_from_activity_80_flag">#REF!</definedName>
    <definedName name="List06_flag_year">[41]Инвестиции!$J$19:$J$25</definedName>
    <definedName name="lkj" localSheetId="0" hidden="1">{#N/A,#N/A,FALSE,"Aging Summary";#N/A,#N/A,FALSE,"Ratio Analysis";#N/A,#N/A,FALSE,"Test 120 Day Accts";#N/A,#N/A,FALSE,"Tickmarks"}</definedName>
    <definedName name="lkj" localSheetId="1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ll" hidden="1">{"'РП (2)'!$A$5:$S$150"}</definedName>
    <definedName name="LN00">#REF!</definedName>
    <definedName name="LNG">#REF!</definedName>
    <definedName name="logical">[42]TEHSHEET!$K$2:$K$3</definedName>
    <definedName name="LS400E">[7]Rombo!#REF!</definedName>
    <definedName name="LTDebtReceived">#REF!</definedName>
    <definedName name="LTDebtRepaid">#REF!</definedName>
    <definedName name="LTInterestRate">#REF!</definedName>
    <definedName name="mail_fact">#REF!</definedName>
    <definedName name="mail_post">#REF!</definedName>
    <definedName name="mail_ur">#REF!</definedName>
    <definedName name="market" localSheetId="0" hidden="1">{#N/A,"70% Success",FALSE,"Sales Forecast";#N/A,#N/A,FALSE,"Sheet2"}</definedName>
    <definedName name="market" localSheetId="1" hidden="1">{#N/A,"70% Success",FALSE,"Sales Forecast";#N/A,#N/A,FALSE,"Sheet2"}</definedName>
    <definedName name="market" hidden="1">{#N/A,"70% Success",FALSE,"Sales Forecast";#N/A,#N/A,FALSE,"Sheet2"}</definedName>
    <definedName name="MEM1300\128">[7]Rombo!#REF!</definedName>
    <definedName name="MEM2400\128">[7]Rombo!#REF!</definedName>
    <definedName name="MEM64_512">[7]Rombo!#REF!</definedName>
    <definedName name="MEM84_512">[7]Rombo!#REF!</definedName>
    <definedName name="MEMGX100128">[7]Rombo!#REF!</definedName>
    <definedName name="MEMGX10064">[7]Rombo!#REF!</definedName>
    <definedName name="MEMGX150128">[7]Rombo!#REF!</definedName>
    <definedName name="mervi" localSheetId="0" hidden="1">{"Tunnusluku raportti",#N/A,FALSE,"Tunnusluvut"}</definedName>
    <definedName name="mervi" localSheetId="1" hidden="1">{"Tunnusluku raportti",#N/A,FALSE,"Tunnusluvut"}</definedName>
    <definedName name="mervi" hidden="1">{"Tunnusluku raportti",#N/A,FALSE,"Tunnusluvut"}</definedName>
    <definedName name="mervi1" localSheetId="0" hidden="1">{"Tunnusluku raportti",#N/A,FALSE,"Tunnusluvut"}</definedName>
    <definedName name="mervi1" localSheetId="1" hidden="1">{"Tunnusluku raportti",#N/A,FALSE,"Tunnusluvut"}</definedName>
    <definedName name="mervi1" hidden="1">{"Tunnusluku raportti",#N/A,FALSE,"Tunnusluvut"}</definedName>
    <definedName name="mervi2" localSheetId="0" hidden="1">{"Tuloslaskelma reaal",#N/A,FALSE,"Reaalinen";"Rahoituslaskelma reaal",#N/A,FALSE,"Reaalinen";"Tase reaal",#N/A,FALSE,"Reaalinen"}</definedName>
    <definedName name="mervi2" localSheetId="1" hidden="1">{"Tuloslaskelma reaal",#N/A,FALSE,"Reaalinen";"Rahoituslaskelma reaal",#N/A,FALSE,"Reaalinen";"Tase reaal",#N/A,FALSE,"Reaalinen"}</definedName>
    <definedName name="mervi2" hidden="1">{"Tuloslaskelma reaal",#N/A,FALSE,"Reaalinen";"Rahoituslaskelma reaal",#N/A,FALSE,"Reaalinen";"Tase reaal",#N/A,FALSE,"Reaalinen"}</definedName>
    <definedName name="mmm" localSheetId="0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MO">#REF!</definedName>
    <definedName name="MO_LIST_6">[44]REESTR_MO!$B$7</definedName>
    <definedName name="Mode2011">[18]Титульный!$F$20</definedName>
    <definedName name="Mode2012">[18]Титульный!$F$22</definedName>
    <definedName name="mr">#REF!</definedName>
    <definedName name="MR_LIST">[18]REESTR_MO!$D$2:$D$45</definedName>
    <definedName name="MVZ">[45]Config!$B$101:$B$185</definedName>
    <definedName name="n">[1]!n</definedName>
    <definedName name="name" localSheetId="0" hidden="1">{#N/A,#N/A,FALSE,"Aging Summary";#N/A,#N/A,FALSE,"Ratio Analysis";#N/A,#N/A,FALSE,"Test 120 Day Accts";#N/A,#N/A,FALSE,"Tickmarks"}</definedName>
    <definedName name="name" localSheetId="1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0001">#REF!</definedName>
    <definedName name="name0002">#REF!</definedName>
    <definedName name="name0003">#REF!</definedName>
    <definedName name="name0009">#REF!</definedName>
    <definedName name="name0027">#REF!</definedName>
    <definedName name="name0037">#REF!</definedName>
    <definedName name="name0039">#REF!</definedName>
    <definedName name="name0051">#REF!</definedName>
    <definedName name="name0057">#REF!</definedName>
    <definedName name="name0063">#REF!</definedName>
    <definedName name="name0066">#REF!</definedName>
    <definedName name="name0074">#REF!</definedName>
    <definedName name="name0077">#REF!</definedName>
    <definedName name="name0082">#REF!</definedName>
    <definedName name="name0086">#REF!</definedName>
    <definedName name="name0106">#REF!</definedName>
    <definedName name="name0127">#REF!</definedName>
    <definedName name="name0138">#REF!</definedName>
    <definedName name="name0158">#REF!</definedName>
    <definedName name="name0190">#REF!</definedName>
    <definedName name="name0201">#REF!</definedName>
    <definedName name="name0223">#REF!</definedName>
    <definedName name="name0228">#REF!</definedName>
    <definedName name="name0258">#REF!</definedName>
    <definedName name="name0264">#REF!</definedName>
    <definedName name="name0274">#REF!</definedName>
    <definedName name="name0287">#REF!</definedName>
    <definedName name="name0294">#REF!</definedName>
    <definedName name="name0307">#REF!</definedName>
    <definedName name="name0320">#REF!</definedName>
    <definedName name="name0331">#REF!</definedName>
    <definedName name="name0338">#REF!</definedName>
    <definedName name="name0347">#REF!</definedName>
    <definedName name="name0362">#REF!</definedName>
    <definedName name="name0367">#REF!</definedName>
    <definedName name="name0378">#REF!</definedName>
    <definedName name="name0418">#REF!</definedName>
    <definedName name="name0426">#REF!</definedName>
    <definedName name="name0436">#REF!</definedName>
    <definedName name="name0446">#REF!</definedName>
    <definedName name="name0459">#REF!</definedName>
    <definedName name="name0471">#REF!</definedName>
    <definedName name="name0489">#REF!</definedName>
    <definedName name="name0505">#REF!</definedName>
    <definedName name="name0520">#REF!</definedName>
    <definedName name="name0544">#REF!</definedName>
    <definedName name="name0555">#REF!</definedName>
    <definedName name="name0566">#REF!</definedName>
    <definedName name="name0572">#REF!</definedName>
    <definedName name="name0581">#REF!</definedName>
    <definedName name="name0590">#REF!</definedName>
    <definedName name="name0597">#REF!</definedName>
    <definedName name="name0609">#REF!</definedName>
    <definedName name="name0615">#REF!</definedName>
    <definedName name="name0627">#REF!</definedName>
    <definedName name="name0633">#REF!</definedName>
    <definedName name="name0639">#REF!</definedName>
    <definedName name="name0642">#REF!</definedName>
    <definedName name="name0654">#REF!</definedName>
    <definedName name="name0665">#REF!</definedName>
    <definedName name="name0677">#REF!</definedName>
    <definedName name="name0692">#REF!</definedName>
    <definedName name="name0703">#REF!</definedName>
    <definedName name="name0714">#REF!</definedName>
    <definedName name="name0738">#REF!</definedName>
    <definedName name="name0749">#REF!</definedName>
    <definedName name="name0762">#REF!</definedName>
    <definedName name="name0774">#REF!</definedName>
    <definedName name="name0779">#REF!</definedName>
    <definedName name="name0795">#REF!</definedName>
    <definedName name="name0827">#REF!</definedName>
    <definedName name="name0834">#REF!</definedName>
    <definedName name="name0842">#REF!</definedName>
    <definedName name="name0857">#REF!</definedName>
    <definedName name="name0872">#REF!</definedName>
    <definedName name="name0880">#REF!</definedName>
    <definedName name="name0892">#REF!</definedName>
    <definedName name="name0932">#REF!</definedName>
    <definedName name="name0958">#REF!</definedName>
    <definedName name="name0990">#REF!</definedName>
    <definedName name="name1001">#REF!</definedName>
    <definedName name="name1019">#REF!</definedName>
    <definedName name="name1052">#REF!</definedName>
    <definedName name="name1090">#REF!</definedName>
    <definedName name="name1096">#REF!</definedName>
    <definedName name="NAME110">#REF!,#REF!,#REF!,#REF!,#REF!,#REF!,#REF!,#REF!</definedName>
    <definedName name="name1103">#REF!</definedName>
    <definedName name="name1108">#REF!</definedName>
    <definedName name="NAME111">#REF!,#REF!,#REF!,#REF!,#REF!,#REF!,#REF!,#REF!</definedName>
    <definedName name="name1119">#REF!</definedName>
    <definedName name="NAME112">#REF!,#REF!,#REF!,#REF!,#REF!,#REF!,#REF!,#REF!</definedName>
    <definedName name="name1125">#REF!</definedName>
    <definedName name="NAME113">#REF!,#REF!,#REF!,#REF!,#REF!,#REF!,#REF!,#REF!</definedName>
    <definedName name="name1133">#REF!</definedName>
    <definedName name="name1139">#REF!</definedName>
    <definedName name="NAME114">#REF!,#REF!,#REF!,#REF!,#REF!,#REF!,#REF!,#REF!</definedName>
    <definedName name="NAME115">#REF!,#REF!,#REF!,#REF!,#REF!,#REF!,#REF!,#REF!</definedName>
    <definedName name="name1153">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82">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01">#REF!</definedName>
    <definedName name="NAME121">#REF!,#REF!,#REF!,#REF!,#REF!,#REF!,#REF!,#REF!</definedName>
    <definedName name="name1214">#REF!</definedName>
    <definedName name="NAME122">#REF!,#REF!,#REF!,#REF!,#REF!,#REF!,#REF!,#REF!</definedName>
    <definedName name="name1225">#REF!</definedName>
    <definedName name="NAME123">#REF!,#REF!,#REF!,#REF!,#REF!,#REF!,#REF!,#REF!</definedName>
    <definedName name="NAME124">#REF!,#REF!,#REF!,#REF!,#REF!,#REF!,#REF!,#REF!</definedName>
    <definedName name="name1240">#REF!</definedName>
    <definedName name="name1246">#REF!</definedName>
    <definedName name="NAME125">#REF!,#REF!,#REF!,#REF!,#REF!,#REF!,#REF!,#REF!</definedName>
    <definedName name="name1257">#REF!</definedName>
    <definedName name="NAME126">#REF!,#REF!,#REF!,#REF!,#REF!,#REF!,#REF!,#REF!</definedName>
    <definedName name="name1266">#REF!</definedName>
    <definedName name="NAME127">#REF!,#REF!,#REF!,#REF!,#REF!,#REF!,#REF!,#REF!</definedName>
    <definedName name="name1272">#REF!</definedName>
    <definedName name="name1278">#REF!</definedName>
    <definedName name="NAME128">#REF!,#REF!,#REF!,#REF!,#REF!,#REF!,#REF!,#REF!</definedName>
    <definedName name="NAME129">#REF!,#REF!,#REF!,#REF!,#REF!,#REF!,#REF!,#REF!</definedName>
    <definedName name="name1297">#REF!</definedName>
    <definedName name="NAME13">#REF!,#REF!,#REF!,#REF!,#REF!,#REF!,#REF!,#REF!</definedName>
    <definedName name="NAME130">#REF!,#REF!,#REF!,#REF!,#REF!,#REF!,#REF!,#REF!</definedName>
    <definedName name="name1306">#REF!</definedName>
    <definedName name="NAME131">#REF!,#REF!,#REF!,#REF!,#REF!,#REF!,#REF!,#REF!</definedName>
    <definedName name="name1319">#REF!</definedName>
    <definedName name="NAME132">#REF!,#REF!,#REF!,#REF!,#REF!,#REF!,#REF!,#REF!</definedName>
    <definedName name="name1327">#REF!</definedName>
    <definedName name="NAME133">#REF!,#REF!,#REF!,#REF!,#REF!,#REF!,#REF!,#REF!</definedName>
    <definedName name="name1335">#REF!</definedName>
    <definedName name="NAME134">#REF!,#REF!,#REF!,#REF!,#REF!,#REF!,#REF!,#REF!</definedName>
    <definedName name="name1349">#REF!</definedName>
    <definedName name="NAME135">#REF!,#REF!,#REF!,#REF!,#REF!,#REF!,#REF!,#REF!</definedName>
    <definedName name="NAME136">#REF!,#REF!,#REF!,#REF!,#REF!,#REF!,#REF!,#REF!</definedName>
    <definedName name="name1363">#REF!</definedName>
    <definedName name="NAME137">#REF!,#REF!,#REF!,#REF!,#REF!,#REF!,#REF!,#REF!</definedName>
    <definedName name="NAME138">#REF!,#REF!,#REF!,#REF!,#REF!,#REF!,#REF!,#REF!</definedName>
    <definedName name="name1385">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08">#REF!</definedName>
    <definedName name="NAME141">#REF!,#REF!,#REF!,#REF!,#REF!,#REF!,#REF!,#REF!</definedName>
    <definedName name="NAME142">#REF!,#REF!,#REF!,#REF!,#REF!,#REF!,#REF!,#REF!</definedName>
    <definedName name="name1425">#REF!</definedName>
    <definedName name="NAME143">#REF!,#REF!,#REF!,#REF!,#REF!,#REF!,#REF!,#REF!</definedName>
    <definedName name="NAME144">#REF!,#REF!,#REF!,#REF!,#REF!,#REF!,#REF!,#REF!</definedName>
    <definedName name="name1440">#REF!</definedName>
    <definedName name="NAME145">#REF!,#REF!,#REF!,#REF!,#REF!,#REF!,#REF!,#REF!</definedName>
    <definedName name="NAME146">#REF!,#REF!,#REF!,#REF!,#REF!,#REF!,#REF!,#REF!</definedName>
    <definedName name="name1462">#REF!</definedName>
    <definedName name="NAME147">#REF!,#REF!,#REF!,#REF!,#REF!,#REF!,#REF!,#REF!</definedName>
    <definedName name="name1474">#REF!</definedName>
    <definedName name="name1479">#REF!</definedName>
    <definedName name="NAME148">#REF!,#REF!,#REF!,#REF!,#REF!,#REF!,#REF!,#REF!</definedName>
    <definedName name="name1481">#REF!</definedName>
    <definedName name="name1486">#REF!</definedName>
    <definedName name="NAME149">#REF!,#REF!,#REF!,#REF!,#REF!,#REF!,#REF!,#REF!</definedName>
    <definedName name="name1491">#REF!</definedName>
    <definedName name="NAME15">#REF!,#REF!,#REF!,#REF!,#REF!,#REF!,#REF!,#REF!</definedName>
    <definedName name="NAME150">#REF!,#REF!,#REF!,#REF!,#REF!,#REF!,#REF!,#REF!</definedName>
    <definedName name="name1500">#REF!</definedName>
    <definedName name="NAME151">#REF!,#REF!,#REF!,#REF!,#REF!,#REF!,#REF!,#REF!</definedName>
    <definedName name="name1510">#REF!</definedName>
    <definedName name="NAME152">#REF!,#REF!,#REF!,#REF!,#REF!,#REF!,#REF!,#REF!</definedName>
    <definedName name="NAME153">#REF!,#REF!,#REF!,#REF!,#REF!,#REF!,#REF!,#REF!</definedName>
    <definedName name="name1534">#REF!</definedName>
    <definedName name="NAME154">#REF!,#REF!,#REF!,#REF!,#REF!,#REF!,#REF!,#REF!</definedName>
    <definedName name="name1543">#REF!</definedName>
    <definedName name="name1548">#REF!</definedName>
    <definedName name="NAME155">#REF!,#REF!,#REF!,#REF!,#REF!,#REF!,#REF!,#REF!</definedName>
    <definedName name="NAME156">#REF!,#REF!,#REF!,#REF!,#REF!,#REF!,#REF!,#REF!</definedName>
    <definedName name="name1564">#REF!</definedName>
    <definedName name="NAME157">#REF!,#REF!,#REF!,#REF!,#REF!,#REF!,#REF!,#REF!</definedName>
    <definedName name="NAME158">#REF!,#REF!,#REF!,#REF!,#REF!,#REF!,#REF!,#REF!</definedName>
    <definedName name="name1580">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OfPeriod">#REF!</definedName>
    <definedName name="Names">#REF!</definedName>
    <definedName name="nds">[43]TEHSHEET!$F$10</definedName>
    <definedName name="net">[27]FST5!$G$100:$G$116,P1_net</definedName>
    <definedName name="newDC" localSheetId="0" hidden="1">{#N/A,#N/A,TRUE,"Cover sheet";#N/A,#N/A,TRUE,"DCF analysis";#N/A,#N/A,TRUE,"WACC calculation"}</definedName>
    <definedName name="newDC" localSheetId="1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IC">[7]Rombo!#REF!</definedName>
    <definedName name="NIK">[7]Rombo!#REF!</definedName>
    <definedName name="njh" hidden="1">{"'РП (2)'!$A$5:$S$150"}</definedName>
    <definedName name="nmvgkhcd" hidden="1">{#N/A,#N/A,TRUE,"Real";#N/A,#N/A,TRUE,"Nominal";#N/A,#N/A,TRUE,"Sensitivity"}</definedName>
    <definedName name="no_kpp">[44]TEHSHEET!$Y$2</definedName>
    <definedName name="NOM">#REF!</definedName>
    <definedName name="NonDeductibleExp">#REF!</definedName>
    <definedName name="nov_tariff">[42]Титульный!$F$12</definedName>
    <definedName name="NSBYT_LIST">[46]TEHSHEET!$U$5:$U$10</definedName>
    <definedName name="NSRF">#REF!</definedName>
    <definedName name="Num">#REF!</definedName>
    <definedName name="NVV">#REF!</definedName>
    <definedName name="№1">[47]тех_лист!$F$4:$F$22</definedName>
    <definedName name="o">#REF!</definedName>
    <definedName name="ogrn">#REF!</definedName>
    <definedName name="OilPipesMaxSales">#REF!</definedName>
    <definedName name="OilPipesPrice">#REF!</definedName>
    <definedName name="okato">#REF!</definedName>
    <definedName name="okfs">#REF!</definedName>
    <definedName name="okgu">#REF!</definedName>
    <definedName name="okogu">#REF!</definedName>
    <definedName name="okopf">#REF!</definedName>
    <definedName name="okpo">#REF!</definedName>
    <definedName name="OKTMO">#REF!</definedName>
    <definedName name="okved">#REF!</definedName>
    <definedName name="OperHeadcount">#REF!</definedName>
    <definedName name="OperSocialTax">#REF!</definedName>
    <definedName name="OperWages">#REF!</definedName>
    <definedName name="OpEx">#REF!</definedName>
    <definedName name="ORE">[48]TEHSHEET!$G$16:$G$138</definedName>
    <definedName name="orem">#REF!</definedName>
    <definedName name="org">[37]Титульный!$F$13</definedName>
    <definedName name="org_dir">#REF!</definedName>
    <definedName name="org_dir_post">#REF!</definedName>
    <definedName name="org_fil">#REF!</definedName>
    <definedName name="org_full">#REF!</definedName>
    <definedName name="org_shot">#REF!</definedName>
    <definedName name="ORG_U">#REF!</definedName>
    <definedName name="OtherExpenses">#REF!</definedName>
    <definedName name="OtherGA">#REF!</definedName>
    <definedName name="OtherIncome">#REF!</definedName>
    <definedName name="OtherSelling">#REF!</definedName>
    <definedName name="P_MONTH">'[49]Амортизация ТТЭЦ-1'!$D:$F,'[49]Амортизация ТТЭЦ-1'!$H:$J,'[49]Амортизация ТТЭЦ-1'!$L:$N,'[49]Амортизация ТТЭЦ-1'!$P:$R,'[49]Амортизация ТТЭЦ-1'!$U:$W,'[49]Амортизация ТТЭЦ-1'!$Y$2,'[49]Амортизация ТТЭЦ-1'!$Y:$Y,'[49]Амортизация ТТЭЦ-1'!$Y$2,'[49]Амортизация ТТЭЦ-1'!$Z:$AA,'[49]Амортизация ТТЭЦ-1'!$AC:$AD,'[49]Амортизация ТТЭЦ-1'!$AE:$AE,'[49]Амортизация ТТЭЦ-1'!$AG:$AI,'[49]Амортизация ТТЭЦ-1'!$AL:$AN,'[49]Амортизация ТТЭЦ-1'!$AP:$AR,'[49]Амортизация ТТЭЦ-1'!$AT:$AV,'[49]Амортизация ТТЭЦ-1'!$AX:$AY,'[49]Амортизация ТТЭЦ-1'!$AZ:$AZ,'[49]Амортизация ТТЭЦ-1'!$BC:$BD,'[49]Амортизация ТТЭЦ-1'!$BE:$BE,'[49]Амортизация ТТЭЦ-1'!$BG:$BI,'[49]Амортизация ТТЭЦ-1'!$BK:$BM,'[49]Амортизация ТТЭЦ-1'!$BO:$BQ,'[49]Амортизация ТТЭЦ-1'!$BT:$BV,'[49]Амортизация ТТЭЦ-1'!$BX:$BZ,'[49]Амортизация ТТЭЦ-1'!$CB:$CC,'[49]Амортизация ТТЭЦ-1'!$CD:$CD,'[49]Амортизация ТТЭЦ-1'!$CF:$CG,'[49]Амортизация ТТЭЦ-1'!$CH:$CH,'[49]Амортизация ТТЭЦ-1'!$CK:$CM,'[49]Амортизация ТТЭЦ-1'!$CO:$CQ,'[49]Амортизация ТТЭЦ-1'!$CS:$CU,'[49]Амортизация ТТЭЦ-1'!$CW:$CY</definedName>
    <definedName name="P_QUART">'[49]Амортизация ТТЭЦ-1'!$G:$G,'[49]Амортизация ТТЭЦ-1'!$K:$K,'[49]Амортизация ТТЭЦ-1'!$O:$O,'[49]Амортизация ТТЭЦ-1'!$S:$S,'[49]Амортизация ТТЭЦ-1'!$X:$X,'[49]Амортизация ТТЭЦ-1'!$AB:$AB,'[49]Амортизация ТТЭЦ-1'!$AF:$AF,'[49]Амортизация ТТЭЦ-1'!$AJ:$AJ,'[49]Амортизация ТТЭЦ-1'!$AO:$AO,'[49]Амортизация ТТЭЦ-1'!$AS:$AS,'[49]Амортизация ТТЭЦ-1'!$AW:$AW,'[49]Амортизация ТТЭЦ-1'!$BA:$BA,'[49]Амортизация ТТЭЦ-1'!$BF:$BF,'[49]Амортизация ТТЭЦ-1'!$BJ:$BJ,'[49]Амортизация ТТЭЦ-1'!$BN$2,'[49]Амортизация ТТЭЦ-1'!$BN$2,'[49]Амортизация ТТЭЦ-1'!$BN$2,'[49]Амортизация ТТЭЦ-1'!$BN:$BN,'[49]Амортизация ТТЭЦ-1'!$BR:$BR,'[49]Амортизация ТТЭЦ-1'!$BW:$BW,'[49]Амортизация ТТЭЦ-1'!$CA:$CA,'[49]Амортизация ТТЭЦ-1'!$CE:$CE,'[49]Амортизация ТТЭЦ-1'!$CI:$CI,'[49]Амортизация ТТЭЦ-1'!$CN:$CN,'[49]Амортизация ТТЭЦ-1'!$CR:$CR,'[49]Амортизация ТТЭЦ-1'!$CV:$CV,'[49]Амортизация ТТЭЦ-1'!$CZ:$CZ</definedName>
    <definedName name="P_YEAR">'[49]Амортизация ТТЭЦ-1'!$T:$T,'[49]Амортизация ТТЭЦ-1'!$AK:$AK,'[49]Амортизация ТТЭЦ-1'!$BB:$BB,'[49]Амортизация ТТЭЦ-1'!$BS:$BS,'[49]Амортизация ТТЭЦ-1'!$CJ:$CJ,'[49]Амортизация ТТЭЦ-1'!$DA:$DA</definedName>
    <definedName name="P1_dip" hidden="1">[27]FST5!$G$167:$G$172,[27]FST5!$G$174:$G$175,[27]FST5!$G$177:$G$180,[27]FST5!$G$182,[27]FST5!$G$184:$G$188,[27]FST5!$G$190,[27]FST5!$G$192:$G$194</definedName>
    <definedName name="P1_eso" hidden="1">[27]FST5!$G$167:$G$172,[27]FST5!$G$174:$G$175,[27]FST5!$G$177:$G$180,[27]FST5!$G$182,[27]FST5!$G$184:$G$188,[27]FST5!$G$190,[27]FST5!$G$192:$G$194</definedName>
    <definedName name="P1_ESO_PROT" localSheetId="0" hidden="1">#REF!,#REF!,#REF!,#REF!,#REF!,#REF!,#REF!,#REF!</definedName>
    <definedName name="P1_ESO_PROT" localSheetId="1" hidden="1">#REF!,#REF!,#REF!,#REF!,#REF!,#REF!,#REF!,#REF!</definedName>
    <definedName name="P1_ESO_PROT" hidden="1">#REF!,#REF!,#REF!,#REF!,#REF!,#REF!,#REF!,#REF!</definedName>
    <definedName name="P1_net" hidden="1">[27]FST5!$G$118:$G$123,[27]FST5!$G$125:$G$126,[27]FST5!$G$128:$G$131,[27]FST5!$G$133,[27]FST5!$G$135:$G$139,[27]FST5!$G$141,[27]FST5!$G$143:$G$145</definedName>
    <definedName name="P1_PROT_1" localSheetId="0" hidden="1">'[19]1'!#REF!,'[19]1'!$O$8:$U$14,'[19]1'!$W$8:$AC$14,'[19]1'!#REF!,'[19]1'!$AF$3:$AK$32,'[19]1'!$A$17:$AD$32,'[19]1'!$O$16:$U$16,'[19]1'!#REF!,'[19]1'!$G$16:$M$16</definedName>
    <definedName name="P1_PROT_1" localSheetId="1" hidden="1">'[19]1'!#REF!,'[19]1'!$O$8:$U$14,'[19]1'!$W$8:$AC$14,'[19]1'!#REF!,'[19]1'!$AF$3:$AK$32,'[19]1'!$A$17:$AD$32,'[19]1'!$O$16:$U$16,'[19]1'!#REF!,'[19]1'!$G$16:$M$16</definedName>
    <definedName name="P1_PROT_1" hidden="1">'[19]1'!#REF!,'[19]1'!$O$8:$U$14,'[19]1'!$W$8:$AC$14,'[19]1'!#REF!,'[19]1'!$AF$3:$AK$32,'[19]1'!$A$17:$AD$32,'[19]1'!$O$16:$U$16,'[19]1'!#REF!,'[19]1'!$G$16:$M$16</definedName>
    <definedName name="P1_PROT_2">'[19]2'!$B$47:$B$48,'[19]2'!$B$37:$B$39,'[19]2'!$H$134:$N$135,'[19]2'!$H$68:$N$71,'[19]2'!$H$73:$N$75,'[19]2'!$H$7:$N$8,'[19]2'!$H$10:$N$10,'[19]2'!$H$12:$N$12,'[19]2'!$H$15:$N$15</definedName>
    <definedName name="P1_PROT_21" hidden="1">'[19]2.1'!$AB$12,'[19]2.1'!$AB$14,'[19]2.1'!$AB$17,'[19]2.1'!$AB$19:$AB$20,'[19]2.1'!$AB$23:$AB$24,'[19]2.1'!$AB$29:$AB$30,'[19]2.1'!$AB$33,'[19]2.1'!$J$56:$J$59,'[19]2.1'!$J$61:$J$63</definedName>
    <definedName name="P1_PROT_22" hidden="1">'[19]2.2'!$AB$79:$AB$80,'[19]2.2'!$J$98:$AD$101,'[19]2.2'!$J$103:$AD$105,'[19]2.2'!$J$107:$AD$108,'[19]2.2'!$J$123:$AD$123,'[19]2.2'!$J$127:$AD$130,'[19]2.2'!$J$132:$AD$134</definedName>
    <definedName name="P1_PROT_23" hidden="1">'[19]2.3'!$W$3:$AA$199,'[19]2.3'!$I$9:$V$10,'[19]2.3'!$I$12:$V$12,'[19]2.3'!$I$14:$V$14,'[19]2.3'!$I$17:$V$17,'[19]2.3'!$I$19:$V$20,'[19]2.3'!$I$23:$V$24,'[19]2.3'!$I$33:$V$33</definedName>
    <definedName name="P1_PROT_4" hidden="1">'[19]4'!$J$48:$N$59,'[19]4'!$P$48:$AX$59,'[19]4'!$AZ$48:$BA$59,'[19]4'!$BB$3:$BG$69,'[19]4'!$A$61:$BA$69,'[19]4'!$B$18:$B$20,'[19]4'!$B$28:$B$29,'[19]4'!$L$9:$N$10,'[19]4'!$L$12:$N$15</definedName>
    <definedName name="P1_PROT_6" hidden="1">[19]РчСтЭЭ_Ф!$A$44:$L$53,[19]РчСтЭЭ_Ф!$E$38,[19]РчСтЭЭ_Ф!$E$32:$L$32,[19]РчСтЭЭ_Ф!$E$20,[19]РчСтЭЭ_Ф!$E$14,[19]РчСтЭЭ_Ф!$E$8:$L$8,[19]РчСтЭЭ_Ф!$E$5:$L$5</definedName>
    <definedName name="P1_PROT_E3" hidden="1">[19]РчСтЭЭ_Ф!$E$8:$L$8,[19]РчСтЭЭ_Ф!$E$14,[19]РчСтЭЭ_Ф!$E$20,[19]РчСтЭЭ_Ф!$E$32:$L$32,[19]РчСтЭЭ_Ф!$E$38,[19]РчСтЭЭ_Ф!$A$44:$Q$54,[19]РчСтЭЭ_Ф!$M$3:$Q$43</definedName>
    <definedName name="P1_PROT_I1" hidden="1">[19]ИП!$K$1:$T$1,[19]ИП!$D$1:$I$1,[19]ИП!$D$16:$D$17,[19]ИП!$D$20:$D$21,[19]ИП!$D$24:$D$25,[19]ИП!$D$12:$I$13,[19]ИП!$K$12:$T$13,[19]ИП!$F$15:$I$17,[19]ИП!$K$16:$T$17</definedName>
    <definedName name="P1_PROT_I2" hidden="1">'[19]Ист-ики финанс-я'!$C$8:$L$11,'[19]Ист-ики финанс-я'!$C$13:$L$20,'[19]Ист-ики финанс-я'!$C$22:$L$25,'[19]Ист-ики финанс-я'!$C$28:$L$29</definedName>
    <definedName name="P1_PROT_I3" hidden="1">'[19]Расчет прибыли'!$C$10:$K$10,'[19]Расчет прибыли'!$C$12:$K$12,'[19]Расчет прибыли'!$C$16:$L$16,'[19]Расчет прибыли'!$C$18:$L$20,'[19]Расчет прибыли'!$C$22:$L$28</definedName>
    <definedName name="P1_PROT_M2" localSheetId="0" hidden="1">#REF!,#REF!,#REF!,#REF!,#REF!,#REF!,#REF!</definedName>
    <definedName name="P1_PROT_M2" localSheetId="1" hidden="1">#REF!,#REF!,#REF!,#REF!,#REF!,#REF!,#REF!</definedName>
    <definedName name="P1_PROT_M2" hidden="1">#REF!,#REF!,#REF!,#REF!,#REF!,#REF!,#REF!</definedName>
    <definedName name="P1_PROT_M3" localSheetId="0" hidden="1">#REF!,#REF!,#REF!,#REF!,#REF!,#REF!,#REF!</definedName>
    <definedName name="P1_PROT_M3" localSheetId="1" hidden="1">#REF!,#REF!,#REF!,#REF!,#REF!,#REF!,#REF!</definedName>
    <definedName name="P1_PROT_M3" hidden="1">#REF!,#REF!,#REF!,#REF!,#REF!,#REF!,#REF!</definedName>
    <definedName name="P1_protect" hidden="1">[50]Регионы!$C$17:$E$22,[50]Регионы!$C$24:$E$25,[50]Регионы!$C$27:$E$27,[50]Регионы!$C$29:$E$31,[50]Регионы!$C$34:$E$38,[50]Регионы!$C$45:$E$45</definedName>
    <definedName name="P1_SBT_PROT" localSheetId="0" hidden="1">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_CLR" localSheetId="0" hidden="1">#REF!,#REF!,#REF!,#REF!,#REF!</definedName>
    <definedName name="P1_SC_CLR" localSheetId="1" hidden="1">#REF!,#REF!,#REF!,#REF!,#REF!</definedName>
    <definedName name="P1_SC_CLR" hidden="1">#REF!,#REF!,#REF!,#REF!,#REF!</definedName>
    <definedName name="P1_SCOPE_1_PRT" hidden="1">'[51]Расчет перекрестного субс'!$I$10:$I$12,'[51]Расчет перекрестного субс'!$F$14:$G$19,'[51]Расчет перекрестного субс'!$I$14:$I$19</definedName>
    <definedName name="P1_SCOPE_17_PRT" hidden="1">'[52]17'!$E$13:$H$21,'[52]17'!$J$9:$J$11,'[52]17'!$J$13:$J$21,'[52]17'!$E$24:$H$26,'[52]17'!$E$28:$H$36,'[52]17'!$J$24:$M$26,'[52]17'!$J$28:$M$36,'[52]17'!$E$39:$H$41</definedName>
    <definedName name="P1_SCOPE_2_PRT" hidden="1">'[51]Форма 1.27'!$AE$11:$AI$12,'[51]Форма 1.27'!$Y$11:$AC$12,'[51]Форма 1.27'!$S$11:$W$12,'[51]Форма 1.27'!$G$11:$K$12,'[51]Форма 1.27'!$M$11:$Q$12</definedName>
    <definedName name="P1_SCOPE_22" hidden="1">'[19]2.2'!$J$12:$AD$12,'[19]2.2'!$J$14:$AD$14,'[19]2.2'!$J$19:$AD$20,'[19]2.2'!$J$23:$AD$24,'[19]2.2'!$J$28:$AD$30,'[19]2.2'!$J$33:$AD$33,'[19]2.2'!$J$56:$AD$59,'[19]2.2'!$J$61:$AD$63</definedName>
    <definedName name="P1_SCOPE_4_PRT" hidden="1">'[52]4'!$F$23:$I$23,'[52]4'!$F$25:$I$25,'[52]4'!$F$27:$I$31,'[52]4'!$K$14:$N$20,'[52]4'!$K$23:$N$23,'[52]4'!$K$25:$N$25,'[52]4'!$K$27:$N$31,'[52]4'!$P$14:$S$20,'[52]4'!$P$23:$S$23</definedName>
    <definedName name="P1_SCOPE_5_PRT" hidden="1">'[52]5'!$F$23:$I$23,'[52]5'!$F$25:$I$25,'[52]5'!$F$27:$I$31,'[52]5'!$K$14:$N$21,'[52]5'!$K$23:$N$23,'[52]5'!$K$25:$N$25,'[52]5'!$K$27:$N$31,'[52]5'!$P$14:$S$21,'[52]5'!$P$23:$S$23</definedName>
    <definedName name="P1_SCOPE_CHK2" hidden="1">'[19]2'!$B$178:$R$179,'[19]2'!$B$193:$R$194,'[19]2'!$B$63:$R$64,'[19]2'!$B$77:$R$78,'[19]2'!$B$91:$R$92,'[19]2'!$B$105:$R$106,'[19]2'!$B$119:$R$120,'[19]2'!$B$134:$R$135</definedName>
    <definedName name="P1_SCOPE_CHK2.1" hidden="1">'[19]2.1'!$B$180:$AD$181,'[19]2.1'!$B$195:$AD$196,'[19]2.1'!$B$65:$AD$66,'[19]2.1'!$B$79:$AD$80,'[19]2.1'!$B$93:$AD$94,'[19]2.1'!$B$107:$AD$108,'[19]2.1'!$B$121:$AD$122</definedName>
    <definedName name="P1_SCOPE_CHK2.2" hidden="1">'[19]2.2'!$B$180:$AD$181,'[19]2.2'!$B$195:$AD$196,'[19]2.2'!$B$65:$AD$66,'[19]2.2'!$B$79:$AD$80,'[19]2.2'!$B$93:$AD$94,'[19]2.2'!$B$107:$AD$108,'[19]2.2'!$B$121:$AD$122</definedName>
    <definedName name="P1_SCOPE_CHK2.3" hidden="1">'[19]2.3'!$B$180:$V$181,'[19]2.3'!$B$195:$V$196,'[19]2.3'!$B$65:$V$66,'[19]2.3'!$B$79:$V$80,'[19]2.3'!$B$93:$V$94,'[19]2.3'!$B$107:$V$108,'[19]2.3'!$B$121:$V$122</definedName>
    <definedName name="P1_SCOPE_CORR" localSheetId="0" hidden="1">#REF!,#REF!,#REF!,#REF!,#REF!,#REF!,#REF!</definedName>
    <definedName name="P1_SCOPE_CORR" localSheetId="1" hidden="1">#REF!,#REF!,#REF!,#REF!,#REF!,#REF!,#REF!</definedName>
    <definedName name="P1_SCOPE_CORR" hidden="1">#REF!,#REF!,#REF!,#REF!,#REF!,#REF!,#REF!</definedName>
    <definedName name="P1_SCOPE_F1_PRT" hidden="1">'[52]Ф-1 (для АО-энерго)'!$D$74:$E$84,'[52]Ф-1 (для АО-энерго)'!$D$71:$E$72,'[52]Ф-1 (для АО-энерго)'!$D$66:$E$69,'[52]Ф-1 (для АО-энерго)'!$D$61:$E$64</definedName>
    <definedName name="P1_SCOPE_F2_PRT" hidden="1">'[52]Ф-2 (для АО-энерго)'!$G$56,'[52]Ф-2 (для АО-энерго)'!$E$55:$E$56,'[52]Ф-2 (для АО-энерго)'!$F$55:$G$55,'[52]Ф-2 (для АО-энерго)'!$D$55</definedName>
    <definedName name="P1_SCOPE_FLOAD" localSheetId="0" hidden="1">#REF!,#REF!,#REF!,#REF!,#REF!,#REF!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FRML09" hidden="1">'[50]2010'!$G$50:$I$53,'[50]2010'!$G$55:$I$60,'[50]2010'!$G$62:$I$63,'[50]2010'!$G$79:$I$79,'[50]2010'!$G$42:$I$42,'[50]2010'!$G$65:$I$65,'[50]2010'!$G$67:$I$69</definedName>
    <definedName name="P1_SCOPE_FRML10" hidden="1">'[50]2011'!$G$18:$I$23,'[50]2011'!$G$25:$I$26,'[50]2011'!$G$28:$I$28,'[50]2011'!$G$30:$I$32,'[50]2011'!$G$35:$I$39,'[50]2011'!$G$42:$I$42,'[50]2011'!$G$46:$I$46</definedName>
    <definedName name="P1_SCOPE_NET_DATE" localSheetId="0" hidden="1">#REF!,#REF!,#REF!,#REF!</definedName>
    <definedName name="P1_SCOPE_NET_DATE" localSheetId="1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localSheetId="1" hidden="1">#REF!,#REF!,#REF!,#REF!,#REF!,#REF!,#REF!</definedName>
    <definedName name="P1_SCOPE_NET_NVV" hidden="1">#REF!,#REF!,#REF!,#REF!,#REF!,#REF!,#REF!</definedName>
    <definedName name="P1_SCOPE_PER_PRT" hidden="1">[52]перекрестка!$H$15:$H$19,[52]перекрестка!$H$21:$H$25,[52]перекрестка!$J$14:$J$25,[52]перекрестка!$K$15:$K$19,[52]перекрестка!$K$21:$K$25</definedName>
    <definedName name="P1_SCOPE_REGS" localSheetId="0" hidden="1">#REF!,#REF!,#REF!,#REF!,#REF!</definedName>
    <definedName name="P1_SCOPE_REGS" localSheetId="1" hidden="1">#REF!,#REF!,#REF!,#REF!,#REF!</definedName>
    <definedName name="P1_SCOPE_REGS" hidden="1">#REF!,#REF!,#REF!,#REF!,#REF!</definedName>
    <definedName name="P1_SCOPE_SV_LD" localSheetId="0" hidden="1">#REF!,#REF!,#REF!,#REF!,#REF!,#REF!,#REF!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hidden="1">[52]свод!$E$70:$M$79,[52]свод!$E$81:$M$81,[52]свод!$E$83:$M$88,[52]свод!$E$90:$M$90,[52]свод!$E$92:$M$96,[52]свод!$E$98:$M$98,[52]свод!$E$101:$M$102</definedName>
    <definedName name="P1_SCOPE_SYS_SVOD" hidden="1">[53]Свод!$L$27:$N$37,[53]Свод!$L$39:$N$51,[53]Свод!$L$53:$N$66,[53]Свод!$L$68:$N$73,[53]Свод!$L$75:$N$89,[53]Свод!$L$91:$N$101,[53]Свод!$L$103:$N$111</definedName>
    <definedName name="P1_SCOPE_TAR" hidden="1">[53]Свод!$G$27:$AA$37,[53]Свод!$G$39:$AA$51,[53]Свод!$G$53:$AA$66,[53]Свод!$G$68:$AA$73,[53]Свод!$G$75:$AA$89,[53]Свод!$G$91:$AA$101,[53]Свод!$G$103:$AA$111</definedName>
    <definedName name="P1_SCOPE_TAR_OLD" hidden="1">[53]Свод!$H$27:$H$37,[53]Свод!$H$39:$H$51,[53]Свод!$H$53:$H$66,[53]Свод!$H$68:$H$73,[53]Свод!$H$75:$H$89,[53]Свод!$H$91:$H$101,[53]Свод!$H$103:$H$108</definedName>
    <definedName name="P1_SET_PROT" localSheetId="0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1_SP_PRT" localSheetId="0" hidden="1">#REF!,#REF!,#REF!,#REF!,#REF!,#REF!,#REF!</definedName>
    <definedName name="P1_SP_PRT" localSheetId="1" hidden="1">#REF!,#REF!,#REF!,#REF!,#REF!,#REF!,#REF!</definedName>
    <definedName name="P1_SP_PRT" hidden="1">#REF!,#REF!,#REF!,#REF!,#REF!,#REF!,#REF!</definedName>
    <definedName name="P1_SP_PRT09" hidden="1">'[50]2010'!$Q$79:$S$79,'[50]2010'!$L$83:$N$83,'[50]2010'!$Q$83:$S$83,'[50]2010'!$L$13:$N$16,'[50]2010'!$Q$13:$S$16,'[50]2010'!$Q$18:$S$23,'[50]2010'!$L$18:$N$23</definedName>
    <definedName name="P1_SP_PRT10" hidden="1">'[50]2011'!$Q$79:$S$79,'[50]2011'!$L$83:$N$83,'[50]2011'!$Q$83:$S$83,'[50]2011'!$L$13:$N$16,'[50]2011'!$Q$13:$S$16,'[50]2011'!$Q$18:$S$23,'[50]2011'!$L$18:$N$23</definedName>
    <definedName name="P1_T0?Data">'[54]0'!$D$67:$L$68,'[54]0'!$D$91:$L$106,'[54]0'!$D$109:$L$111,'[54]0'!$D$113:$L$118,'[54]0'!$D$121:$L$122,'[54]0'!$D$125:$L$126,'[54]0'!$D$65:$L$65,'[54]0'!$D$70:$L$70</definedName>
    <definedName name="P1_T0?unit?ТРУБ">'[54]0'!$D$104:$H$105,'[54]0'!$D$113:$H$118,'[54]0'!$D$91:$H$95,'[54]0'!$D$65:$H$65,'[54]0'!$D$70:$H$70,'[54]0'!$D$57:$H$63,'[54]0'!$D$14:$H$55,'[54]0'!$D$72:$H$75,'[54]0'!$D$77:$H$80</definedName>
    <definedName name="P1_T0_Protect" localSheetId="0" hidden="1">#REF!,#REF!,#REF!,#REF!,#REF!,#REF!,#REF!,#REF!,#REF!,#REF!</definedName>
    <definedName name="P1_T0_Protect" localSheetId="1" hidden="1">#REF!,#REF!,#REF!,#REF!,#REF!,#REF!,#REF!,#REF!,#REF!,#REF!</definedName>
    <definedName name="P1_T0_Protect" hidden="1">#REF!,#REF!,#REF!,#REF!,#REF!,#REF!,#REF!,#REF!,#REF!,#REF!</definedName>
    <definedName name="P1_T0_Protection">'[54]0'!$D$29:$H$29,'[54]0'!$D$39:$H$39,'[54]0'!$D$51:$H$51,'[54]0'!$D$55:$H$55,'[54]0'!$D$62:$H$62,'[54]0'!$D$65:$H$65,'[54]0'!$D$75:$H$75,'[54]0'!$D$83:$H$84,'[54]0'!$D$97,'[54]0'!$D$99</definedName>
    <definedName name="P1_T1?axis?ПРД2?2005" localSheetId="0" hidden="1">#REF!,#REF!,#REF!,#REF!,#REF!,#REF!,#REF!</definedName>
    <definedName name="P1_T1?axis?ПРД2?2005" localSheetId="1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localSheetId="1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localSheetId="1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localSheetId="1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localSheetId="1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localSheetId="1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localSheetId="1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localSheetId="1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localSheetId="1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localSheetId="1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localSheetId="1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localSheetId="1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localSheetId="1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localSheetId="1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localSheetId="1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localSheetId="1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localSheetId="1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localSheetId="1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localSheetId="1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localSheetId="1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localSheetId="1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localSheetId="1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localSheetId="1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localSheetId="1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localSheetId="1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localSheetId="1" hidden="1">#REF!,#REF!,#REF!,#REF!,#REF!,#REF!,#REF!</definedName>
    <definedName name="P1_T1?unit?ТРУБ" hidden="1">#REF!,#REF!,#REF!,#REF!,#REF!,#REF!,#REF!</definedName>
    <definedName name="P1_T1_Protect" hidden="1">[55]перекрестка!$J$42:$K$46,[55]перекрестка!$J$49,[55]перекрестка!$J$50:$K$54,[55]перекрестка!$J$55,[55]перекрестка!$J$56:$K$60,[55]перекрестка!$J$62:$K$66</definedName>
    <definedName name="P1_T12?Data" hidden="1">'[56]12'!$B$69,'[56]12'!$B$49,'[56]12'!$B$55,'[56]12'!$B$53,'[56]12'!$B$31,'[56]12'!$B$39,'[56]12'!$E$6:$U$11,'[56]12'!$B$29,'[56]12'!$B$67,'[56]12'!$B$27,'[56]12'!$B$25,'[56]12'!$B$43,'[56]12'!$B$23</definedName>
    <definedName name="P1_T12?L3.1.x" hidden="1">'[56]12'!$E$70:$U$70,'[56]12'!$E$26:$U$26,'[56]12'!$E$24:$U$24,'[56]12'!$E$34:$U$34,'[56]12'!$E$22:$U$22,'[56]12'!$E$52:$U$52,'[56]12'!$E$68:$U$68,'[56]12'!$E$20:$U$20</definedName>
    <definedName name="P1_T12?L3.x" hidden="1">'[56]12'!$E$69:$U$69,'[56]12'!$E$25:$U$25,'[56]12'!$E$23:$U$23,'[56]12'!$E$33:$U$33,'[56]12'!$E$21:$U$21,'[56]12'!$E$51:$U$51,'[56]12'!$E$67:$U$67,'[56]12'!$E$19:$U$19</definedName>
    <definedName name="P1_T12?unit?ГА" hidden="1">'[56]12'!$E$70:$M$70,'[56]12'!$E$54:$M$54,'[56]12'!$E$36:$M$36,'[56]12'!$E$62:$M$62,'[56]12'!$E$24:$M$24,'[56]12'!$E$46:$M$46,'[56]12'!$E$22:$M$22,'[56]12'!$E$60:$M$60</definedName>
    <definedName name="P1_T12?unit?ТРУБ" hidden="1">'[56]12'!$E$69:$M$69,'[56]12'!$E$67:$M$67,'[56]12'!$E$74:$M$74,'[56]12'!$E$8:$M$10,'[56]12'!$E$23:$M$23,'[56]12'!$E$21:$M$21,'[56]12'!$E$45:$M$45,'[56]12'!$E$29:$M$29</definedName>
    <definedName name="P1_T13?unit?ТРУБ" hidden="1">'[56]13'!$G$35:$O$35,'[56]13'!$G$22:$O$22,'[56]13'!$G$25:$O$25,'[56]13'!$G$38:$O$39,'[56]13'!$G$32:$O$32,'[56]13'!$G$42:$O$42,'[56]13'!$G$45:$O$45,'[56]13'!$G$28:$O$29</definedName>
    <definedName name="P1_T16?item_ext?ЧЕЛ" hidden="1">'[56]16'!$H$53:$P$53,'[56]16'!$H$134:$P$134,'[56]16'!$H$197:$P$197,'[56]16'!$H$208:$P$208,'[56]16'!$H$152:$P$152,'[56]16'!$H$143:$P$143,'[56]16'!$H$51:$P$51,'[56]16'!$H$9:$P$9</definedName>
    <definedName name="P1_T16?unit?ТРУБ" hidden="1">'[56]16'!$H$52:$P$52,'[56]16'!$H$187:$P$187,'[56]16'!$H$59:$P$59,'[56]16'!$H$95:$P$95,'[56]16'!$H$46:$P$46,'[56]16'!$H$93:$P$93,'[56]16'!$H$207:$P$207,'[56]16'!$H$169:$P$169</definedName>
    <definedName name="P1_T16?unit?ЧЕЛ" hidden="1">'[56]16'!$H$53:$P$53,'[56]16'!$H$188:$P$188,'[56]16'!$H$150:$P$150,'[56]16'!$H$224:$P$224,'[56]16'!$H$217:$P$217,'[56]16'!$H$91:$P$91,'[56]16'!$H$152:$P$152,'[56]16'!$H$143:$P$143</definedName>
    <definedName name="P1_T16_Protect" hidden="1">'[55]16'!$G$10:$K$14,'[55]16'!$G$17:$K$17,'[55]16'!$G$20:$K$20,'[55]16'!$G$23:$K$23,'[55]16'!$G$26:$K$26,'[55]16'!$G$29:$K$29,'[55]16'!$G$33:$K$34,'[55]16'!$G$38:$K$40</definedName>
    <definedName name="P1_T17.1_Protect" hidden="1">'[56]17.1'!$D$13:$Q$17,'[56]17.1'!$D$21:$Q$22,'[56]17.1'!$D$24:$Q$26,'[56]17.1'!$D$28:$Q$32,'[56]17.1'!$B$15:$B$17,'[56]17.1'!$B$30:$B$32,'[56]17.1'!$D$5:$Q$7,'[56]17.1'!$A$35:$IV$135</definedName>
    <definedName name="P1_T17?L4">'[35]29'!$J$18:$J$25,'[35]29'!$G$18:$G$25,'[35]29'!$G$35:$G$42,'[35]29'!$J$35:$J$42,'[35]29'!$G$60,'[35]29'!$J$60,'[35]29'!$M$60,'[35]29'!$P$60,'[35]29'!$P$18:$P$25,'[35]29'!$G$9:$G$16</definedName>
    <definedName name="P1_T17?unit?РУБ.ГКАЛ">'[35]29'!$F$44:$F$51,'[35]29'!$I$44:$I$51,'[35]29'!$L$44:$L$51,'[35]29'!$F$18:$F$25,'[35]29'!$I$60,'[35]29'!$L$60,'[35]29'!$O$60,'[35]29'!$F$60,'[35]29'!$F$9:$F$16,'[35]29'!$I$9:$I$16</definedName>
    <definedName name="P1_T17?unit?ТГКАЛ">'[35]29'!$M$18:$M$25,'[35]29'!$J$18:$J$25,'[35]29'!$G$18:$G$25,'[35]29'!$G$35:$G$42,'[35]29'!$J$35:$J$42,'[35]29'!$G$60,'[35]29'!$J$60,'[35]29'!$M$60,'[35]29'!$P$60,'[35]29'!$G$9:$G$16</definedName>
    <definedName name="P1_T17_Protection">'[35]29'!$O$47:$P$51,'[35]29'!$L$47:$M$51,'[35]29'!$L$53:$M$53,'[35]29'!$L$55:$M$59,'[35]29'!$O$53:$P$53,'[35]29'!$O$55:$P$59,'[35]29'!$F$12:$G$16,'[35]29'!$F$10:$G$10</definedName>
    <definedName name="P1_T18.2_Protect" hidden="1">'[55]18.2'!$F$12:$J$19,'[55]18.2'!$F$22:$J$25,'[55]18.2'!$B$28:$J$30,'[55]18.2'!$F$32:$J$32,'[55]18.2'!$B$34:$J$36,'[55]18.2'!$F$40:$J$45,'[55]18.2'!$F$52:$J$52</definedName>
    <definedName name="P1_T2.1?Data">'[54]2.1'!$E$174:$N$181,'[54]2.1'!$E$183:$N$183,'[54]2.1'!$E$186:$N$188,'[54]2.1'!$E$190:$N$197,'[54]2.1'!$E$200:$N$200,'[54]2.1'!$E$167:$N$167,'[54]2.1'!$E$158:$N$165</definedName>
    <definedName name="P1_T2.1?Protection">'[57]2007 (Min)'!$G$34:$H$35,'[57]2007 (Min)'!$K$34:$L$35,'[57]2007 (Min)'!$O$34:$P$35,'[57]2007 (Min)'!$G$38:$H$38,'[57]2007 (Min)'!$K$38:$L$38</definedName>
    <definedName name="P1_T2.1?unit?РУБ.ТНТ">'[54]2.1'!$E$96:$N$96,'[54]2.1'!$E$101:$N$103,'[54]2.1'!$E$123:$N$125,'[54]2.1'!$E$127:$N$127,'[54]2.1'!$E$132:$N$134,'[54]2.1'!$E$186:$N$188,'[54]2.1'!$E$190:$N$190</definedName>
    <definedName name="P1_T2.1_Protect" hidden="1">'[56]2.1'!$B$42:$B$43,'[56]2.1'!$B$49:$B$50,'[56]2.1'!$B$58:$B$59,'[56]2.1'!$B$64:$B$65,'[56]2.1'!$B$73:$B$74,'[56]2.1'!$B$79:$B$80,'[56]2.1'!$B$88:$B$89,'[56]2.1'!$B$94:$B$95</definedName>
    <definedName name="P1_T2.2?Data">'[54]2.2'!$E$106:$L$109,'[54]2.2'!$E$96:$L$103,'[54]2.2'!$E$92:$L$94,'[54]2.2'!$E$81:$L$88,'[54]2.2'!$E$77:$L$79,'[54]2.2'!$E$66:$L$73,'[54]2.2'!$E$62:$L$64,'[54]2.2'!$E$8:$L$33</definedName>
    <definedName name="P1_T2.2?unit?РУБ.ТНТ">'[54]2.2'!$E$101:$L$103,'[54]2.2'!$E$123:$L$125,'[54]2.2'!$E$127:$L$127,'[54]2.2'!$E$132:$L$134,'[54]2.2'!$E$186:$L$188,'[54]2.2'!$E$190:$L$190,'[54]2.2'!$E$92:$L$94</definedName>
    <definedName name="P1_T2.2_DiapProt">'[57]2007 (Max)'!$G$44:$H$44,'[57]2007 (Max)'!$G$47:$H$47,'[57]2007 (Max)'!$K$44:$L$44,'[57]2007 (Max)'!$K$47:$L$47,'[57]2007 (Max)'!$O$44:$P$44</definedName>
    <definedName name="P1_T2.2_Protect" hidden="1">'[56]2.2'!$G$8:$L$8,'[56]2.2'!$G$10:$L$10,'[56]2.2'!$G$12:$L$12,'[56]2.2'!$G$16:$L$16,'[56]2.2'!$G$19:$L$20,'[56]2.2'!$G$24:$L$24,'[56]2.2'!$G$27:$L$27,'[56]2.2'!$G$49:$L$50</definedName>
    <definedName name="P1_T2?axis?R?ВТОП">'[54]2'!$E$45:$N$57,'[54]2'!$E$60:$N$72,'[54]2'!$E$75:$N$87,'[54]2'!$E$90:$N$102,'[54]2'!$E$105:$N$117,'[54]2'!$E$121:$N$133,'[54]2'!$E$136:$N$148,'[54]2'!$E$152:$N$164</definedName>
    <definedName name="P1_T2?axis?R?ВТОП?">'[54]2'!$C$168:$C$180,'[54]2'!$C$152:$C$164,'[54]2'!$C$136:$C$148,'[54]2'!$C$121:$C$133,'[54]2'!$C$105:$C$117,'[54]2'!$C$90:$C$102,'[54]2'!$C$75:$C$87,'[54]2'!$C$60:$C$72</definedName>
    <definedName name="P1_T2?axis?R?ДЕТ">'[54]2'!$E$184:$N$196,'[54]2'!$E$29:$N$41,'[54]2'!$E$45:$N$57,'[54]2'!$E$60:$N$72,'[54]2'!$E$75:$N$87,'[54]2'!$E$90:$N$102,'[54]2'!$E$105:$N$117,'[54]2'!$E$121:$N$133</definedName>
    <definedName name="P1_T2?axis?R?ДЕТ?">'[54]2'!$B$45:$B$57,'[54]2'!$B$60:$B$72,'[54]2'!$B$75:$B$87,'[54]2'!$B$90:$B$102,'[54]2'!$B$105:$B$117,'[54]2'!$B$121:$B$133,'[54]2'!$B$136:$B$148,'[54]2'!$B$152:$B$164</definedName>
    <definedName name="P1_T2?Data">'[54]2'!$K$6:$N$31,'[54]2'!$E$33:$H$40,'[54]2'!$K$33:$N$40,'[54]2'!$E$42:$H$42,'[54]2'!$K$42:$N$42,'[54]2'!$E$44:$H$47,'[54]2'!$K$44:$N$47,'[54]2'!$E$49:$H$56,'[54]2'!$K$49:$N$56</definedName>
    <definedName name="P1_T2?unit?РУБ.ТНТ">'[54]2'!$E$94:$H$94,'[54]2'!$E$99:$H$101,'[54]2'!$E$121:$H$123,'[54]2'!$E$125:$H$125,'[54]2'!$E$130:$H$132,'[54]2'!$E$184:$H$186,'[54]2'!$E$188:$H$188,'[54]2'!$E$193:$H$195</definedName>
    <definedName name="P1_T2?unit?ТРУБ">'[54]2'!$E$109:$H$116,'[54]2'!$E$118:$H$118,'[54]2'!$E$135:$H$138,'[54]2'!$E$140:$H$147,'[54]2'!$E$149:$H$149,'[54]2'!$E$151:$H$154,'[54]2'!$E$156:$H$163,'[54]2'!$E$165:$H$165</definedName>
    <definedName name="P1_T2_1_Protect" hidden="1">'[56]2.1'!$R$8:$Y$8,'[56]2.1'!$R$10:$Y$10,'[56]2.1'!$R$12:$Y$12,'[56]2.1'!$R$19:$Y$20,'[56]2.1'!$R$24:$Y$24,'[56]2.1'!$R$27:$Y$27,'[56]2.1'!$R$49:$Y$50,'[56]2.1'!$R$52:$Y$52</definedName>
    <definedName name="P1_T2_2_Protect" hidden="1">'[56]2.2'!$G$8:$L$8,'[56]2.2'!$G$10:$L$10,'[56]2.2'!$G$12:$L$12,'[56]2.2'!$G$19:$L$20,'[56]2.2'!$G$24:$L$24,'[56]2.2'!$G$27:$L$27,'[56]2.2'!$G$49:$L$50,'[56]2.2'!$G$52:$L$52</definedName>
    <definedName name="P1_T2_Protect" hidden="1">'[56]2'!$B$186:$B$187,'[56]2'!$B$195:$B$196,'[56]2'!$P$8:$R$8,'[56]2'!$P$10:$R$10,'[56]2'!$P$17:$R$18,'[56]2'!$P$22:$R$22,'[56]2'!$P$25:$R$25,'[56]2'!$P$47:$R$48,'[56]2'!$P$50:$R$50</definedName>
    <definedName name="P1_T20_Protection" hidden="1">'[35]20'!$E$4:$H$4,'[35]20'!$E$13:$H$13,'[35]20'!$E$16:$H$17,'[35]20'!$E$19:$H$19,'[35]20'!$J$4:$M$4,'[35]20'!$J$8:$M$11,'[35]20'!$J$13:$M$13,'[35]20'!$J$16:$M$17,'[35]20'!$J$19:$M$19</definedName>
    <definedName name="P1_T21_Protection">'[35]21'!$O$31:$S$33,'[35]21'!$E$11,'[35]21'!$G$11:$K$11,'[35]21'!$M$11,'[35]21'!$O$11:$S$11,'[35]21'!$E$14:$E$16,'[35]21'!$G$14:$K$16,'[35]21'!$M$14:$M$16,'[35]21'!$O$14:$S$16</definedName>
    <definedName name="P1_T22?Data">#REF!,#REF!,#REF!,#REF!,#REF!,#REF!,#REF!,#REF!</definedName>
    <definedName name="P1_T23_Protection">'[35]23'!$F$9:$J$25,'[35]23'!$O$9:$P$25,'[35]23'!$A$32:$A$34,'[35]23'!$F$32:$J$34,'[35]23'!$O$32:$P$34,'[35]23'!$A$37:$A$53,'[35]23'!$F$37:$J$53,'[35]23'!$O$37:$P$53</definedName>
    <definedName name="P1_T24_Data" hidden="1">'[58]24'!$G$10:$N$12,'[58]24'!$G$14:$N$15,'[58]24'!$G$17:$N$20,'[58]24'!$G$22:$N$23,'[58]24'!$G$33:$N$33,'[58]24'!$G$36:$N$38,'[58]24'!$G$40:$N$40,'[58]24'!$G$43:$N$45</definedName>
    <definedName name="P1_T25_protection">'[35]25'!$G$8:$J$21,'[35]25'!$G$24:$J$28,'[35]25'!$G$30:$J$33,'[35]25'!$G$35:$J$37,'[35]25'!$G$41:$J$42,'[35]25'!$L$8:$O$21,'[35]25'!$L$24:$O$28,'[35]25'!$L$30:$O$33</definedName>
    <definedName name="P1_T26_Protection">'[35]26'!$B$34:$B$36,'[35]26'!$F$8:$I$8,'[35]26'!$F$10:$I$11,'[35]26'!$F$13:$I$15,'[35]26'!$F$18:$I$19,'[35]26'!$F$22:$I$24,'[35]26'!$F$26:$I$26,'[35]26'!$F$29:$I$32</definedName>
    <definedName name="P1_T27_Protection">'[35]27'!$B$34:$B$36,'[35]27'!$F$8:$I$8,'[35]27'!$F$10:$I$11,'[35]27'!$F$13:$I$15,'[35]27'!$F$18:$I$19,'[35]27'!$F$22:$I$24,'[35]27'!$F$26:$I$26,'[35]27'!$F$29:$I$32</definedName>
    <definedName name="P1_T28?axis?R?ПЭ">'[35]28'!$D$16:$I$18,'[35]28'!$D$22:$I$24,'[35]28'!$D$28:$I$30,'[35]28'!$D$37:$I$39,'[35]28'!$D$42:$I$44,'[35]28'!$D$48:$I$50,'[35]28'!$D$54:$I$56,'[35]28'!$D$63:$I$65</definedName>
    <definedName name="P1_T28?axis?R?ПЭ?">'[35]28'!$B$16:$B$18,'[35]28'!$B$22:$B$24,'[35]28'!$B$28:$B$30,'[35]28'!$B$37:$B$39,'[35]28'!$B$42:$B$44,'[35]28'!$B$48:$B$50,'[35]28'!$B$54:$B$56,'[35]28'!$B$63:$B$65</definedName>
    <definedName name="P1_T28?Data">'[35]28'!$G$242:$H$265,'[35]28'!$D$242:$E$265,'[35]28'!$G$216:$H$239,'[35]28'!$D$268:$E$292,'[35]28'!$G$268:$H$292,'[35]28'!$D$216:$E$239,'[35]28'!$G$190:$H$213</definedName>
    <definedName name="P1_T28_Protection">'[35]28'!$B$74:$B$76,'[35]28'!$B$80:$B$82,'[35]28'!$B$89:$B$91,'[35]28'!$B$94:$B$96,'[35]28'!$B$100:$B$102,'[35]28'!$B$106:$B$108,'[35]28'!$B$115:$B$117,'[35]28'!$B$120:$B$122</definedName>
    <definedName name="P1_T4_Protect" hidden="1">'[55]4'!$G$20:$J$20,'[55]4'!$G$22:$J$22,'[55]4'!$G$24:$J$28,'[55]4'!$L$11:$O$17,'[55]4'!$L$20:$O$20,'[55]4'!$L$22:$O$22,'[55]4'!$L$24:$O$28,'[55]4'!$Q$11:$T$17,'[55]4'!$Q$20:$T$20</definedName>
    <definedName name="P1_T5_Protect" hidden="1">'[56]5'!$V$41:$Y$49,'[56]5'!$E$52:$J$54,'[56]5'!$E$56:$J$64,'[56]5'!$E$67:$Y$79,'[56]5'!$E$7:$J$9,'[56]5'!$E$11:$J$19,'[56]5'!$V$7:$V$9,'[56]5'!$V$11:$V$19,'[56]5'!$E$22:$J$24</definedName>
    <definedName name="P1_T6_Protect" localSheetId="0" hidden="1">#REF!,#REF!,#REF!,#REF!,#REF!,#REF!,#REF!,#REF!,#REF!</definedName>
    <definedName name="P1_T6_Protect" localSheetId="1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localSheetId="1" hidden="1">#REF!,#REF!,#REF!,#REF!,#REF!,#REF!,#REF!</definedName>
    <definedName name="P10_T1?unit?ТРУБ" hidden="1">#REF!,#REF!,#REF!,#REF!,#REF!,#REF!,#REF!</definedName>
    <definedName name="P10_T1_Protect">[55]перекрестка!$F$42:$H$46,[55]перекрестка!$F$49:$G$49,[55]перекрестка!$F$50:$H$54,[55]перекрестка!$F$55:$G$55,[55]перекрестка!$F$56:$H$60</definedName>
    <definedName name="P10_T16?item_ext?ЧЕЛ">'[56]16'!$H$235:$P$235,'[56]16'!$H$29:$P$29,'[56]16'!$H$64:$P$64,'[56]16'!$H$38:$P$38,'[56]16'!$H$150:$P$150,'[56]16'!$H$163:$P$163,P1_T16?item_ext?ЧЕЛ,P2_T16?item_ext?ЧЕЛ</definedName>
    <definedName name="P10_T16?unit?ТРУБ">'[56]16'!$H$106:$P$106,'[56]16'!$H$205:$P$205,'[56]16'!$H$223:$P$223,'[56]16'!$H$147:$P$147,'[56]16'!$H$37:$P$37,'[56]16'!$H$162:$P$162,'[56]16'!$H$201:$P$201,'[56]16'!$H$158:$P$158</definedName>
    <definedName name="P10_T16?unit?ЧЕЛ">'[56]16'!$H$213:$P$213,'[56]16'!$H$163:$P$163,'[56]16'!$H$132:$P$132,'[56]16'!$H$154:$P$154,'[56]16'!$H$18:$P$18,'[56]16'!$H$20:$P$20,P1_T16?unit?ЧЕЛ,P2_T16?unit?ЧЕЛ</definedName>
    <definedName name="P10_T28_Protection">'[35]28'!$G$167:$H$169,'[35]28'!$D$172:$E$174,'[35]28'!$G$172:$H$174,'[35]28'!$D$178:$E$180,'[35]28'!$G$178:$H$181,'[35]28'!$D$184:$E$186,'[35]28'!$G$184:$H$186</definedName>
    <definedName name="P11_T1?unit?ТРУБ" localSheetId="0" hidden="1">#REF!,#REF!,#REF!,#REF!,#REF!,#REF!,#REF!</definedName>
    <definedName name="P11_T1?unit?ТРУБ" localSheetId="1" hidden="1">#REF!,#REF!,#REF!,#REF!,#REF!,#REF!,#REF!</definedName>
    <definedName name="P11_T1?unit?ТРУБ" hidden="1">#REF!,#REF!,#REF!,#REF!,#REF!,#REF!,#REF!</definedName>
    <definedName name="P11_T1_Protect">[55]перекрестка!$F$62:$H$66,[55]перекрестка!$F$68:$H$72,[55]перекрестка!$F$74:$H$78,[55]перекрестка!$F$80:$H$84,[55]перекрестка!$F$89:$G$89</definedName>
    <definedName name="P11_T16?item_ext?ЧЕЛ">P3_T16?item_ext?ЧЕЛ,P4_T16?item_ext?ЧЕЛ,P5_T16?item_ext?ЧЕЛ,P6_T16?item_ext?ЧЕЛ,P7_T16?item_ext?ЧЕЛ,P8_T16?item_ext?ЧЕЛ,P9_T16?item_ext?ЧЕЛ</definedName>
    <definedName name="P11_T16?unit?ТРУБ">'[56]16'!$H$54:$P$54,'[56]16'!$H$10:$P$10,'[56]16'!$H$63:$P$63,'[56]16'!$H$12:$P$12,'[56]16'!$H$129:$P$129,'[56]16'!$H$135:$P$135,'[56]16'!$H$219:$P$219,'[56]16'!$H$35:$P$35</definedName>
    <definedName name="P11_T16?unit?ЧЕЛ">#REF!,#REF!,#REF!,#REF!,#REF!,#REF!,#REF!,#REF!</definedName>
    <definedName name="P11_T28_Protection">'[35]28'!$D$193:$E$195,'[35]28'!$G$193:$H$195,'[35]28'!$D$198:$E$200,'[35]28'!$G$198:$H$200,'[35]28'!$D$204:$E$206,'[35]28'!$G$204:$H$206,'[35]28'!$D$210:$E$212,'[35]28'!$B$68:$B$70</definedName>
    <definedName name="P12_T1?unit?ТРУБ" localSheetId="0" hidden="1">#REF!,#REF!,#REF!,#REF!,#REF!,#REF!,#REF!,стр.1_9!P1_T1?unit?ТРУБ</definedName>
    <definedName name="P12_T1?unit?ТРУБ" localSheetId="1" hidden="1">#REF!,#REF!,#REF!,#REF!,#REF!,#REF!,#REF!,стр.10_12!P1_T1?unit?ТРУБ</definedName>
    <definedName name="P12_T1?unit?ТРУБ" hidden="1">#REF!,#REF!,#REF!,#REF!,#REF!,#REF!,#REF!,P1_T1?unit?ТРУБ</definedName>
    <definedName name="P12_T1_Protect">[55]перекрестка!$F$90:$H$94,[55]перекрестка!$F$95:$G$95,[55]перекрестка!$F$96:$H$100,[55]перекрестка!$F$102:$H$106,[55]перекрестка!$F$108:$H$112</definedName>
    <definedName name="P12_T16?item_ext?ЧЕЛ">#REF!,#REF!,#REF!,#REF!,#REF!,#REF!,#REF!,#REF!</definedName>
    <definedName name="P12_T16?unit?ТРУБ">'[56]16'!$H$212:$P$212,'[56]16'!$H$160:$P$160,'[56]16'!$H$122:$P$122,'[56]16'!$H$120:$P$120,'[56]16'!$H$84:$P$84,'[56]16'!$H$28:$P$28,'[56]16'!$H$88:$P$88,'[56]16'!$H$61:$P$61</definedName>
    <definedName name="P12_T16?unit?ЧЕЛ">#REF!,#REF!,#REF!,#REF!,#REF!,#REF!,#REF!,#REF!</definedName>
    <definedName name="P12_T28_Protection">P1_T28_Protection,P2_T28_Protection,P3_T28_Protection,P4_T28_Protection,P5_T28_Protection,P6_T28_Protection,P7_T28_Protection,P8_T28_Protection</definedName>
    <definedName name="P13_T1?unit?ТРУБ" localSheetId="0" hidden="1">стр.1_9!P2_T1?unit?ТРУБ,стр.1_9!P3_T1?unit?ТРУБ,стр.1_9!P4_T1?unit?ТРУБ,стр.1_9!P5_T1?unit?ТРУБ,стр.1_9!P6_T1?unit?ТРУБ,стр.1_9!P7_T1?unit?ТРУБ,стр.1_9!P8_T1?unit?ТРУБ,стр.1_9!P9_T1?unit?ТРУБ,стр.1_9!P10_T1?unit?ТРУБ</definedName>
    <definedName name="P13_T1?unit?ТРУБ" localSheetId="1" hidden="1">стр.10_12!P2_T1?unit?ТРУБ,стр.10_12!P3_T1?unit?ТРУБ,стр.10_12!P4_T1?unit?ТРУБ,стр.10_12!P5_T1?unit?ТРУБ,стр.10_12!P6_T1?unit?ТРУБ,стр.10_12!P7_T1?unit?ТРУБ,стр.10_12!P8_T1?unit?ТРУБ,стр.10_12!P9_T1?unit?ТРУБ,стр.10_12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[55]перекрестка!$F$114:$H$118,[55]перекрестка!$F$120:$H$124,[55]перекрестка!$F$127:$G$127,[55]перекрестка!$F$128:$H$132,[55]перекрестка!$F$133:$G$133</definedName>
    <definedName name="P13_T16?item_ext?ЧЕЛ">#REF!,#REF!,#REF!,#REF!,#REF!,#REF!,#REF!,#REF!</definedName>
    <definedName name="P13_T16?unit?ТРУБ">'[56]16'!$H$70:$P$70,'[56]16'!$H$33:$P$33,'[56]16'!$H$183:$P$183,'[56]16'!$H$97:$P$97,'[56]16'!$H$117:$P$117,'[56]16'!$H$81:$P$81,'[56]16'!$H$24:$P$24,'[56]16'!$H$210:$P$210</definedName>
    <definedName name="P13_T16?unit?ЧЕЛ">#REF!,#REF!,#REF!,#REF!,#REF!,#REF!,#REF!,#REF!</definedName>
    <definedName name="P14_T1_Protect">[55]перекрестка!$F$134:$H$138,[55]перекрестка!$F$140:$H$144,[55]перекрестка!$F$146:$H$150,[55]перекрестка!$F$152:$H$156,[55]перекрестка!$F$158:$H$162</definedName>
    <definedName name="P14_T16?item_ext?ЧЕЛ">#REF!,#REF!,#REF!,#REF!,#REF!,#REF!,#REF!,#REF!</definedName>
    <definedName name="P14_T16?unit?ТРУБ">P1_T16?unit?ТРУБ,P2_T16?unit?ТРУБ,P3_T16?unit?ТРУБ,P4_T16?unit?ТРУБ,P5_T16?unit?ТРУБ,P6_T16?unit?ТРУБ,P7_T16?unit?ТРУБ,P8_T16?unit?ТРУБ</definedName>
    <definedName name="P14_T16?unit?ЧЕЛ">#REF!,#REF!,#REF!,#REF!,#REF!,#REF!,#REF!,#REF!</definedName>
    <definedName name="P15_T1_Protect" hidden="1">[55]перекрестка!$J$158:$K$162,[55]перекрестка!$J$152:$K$156,[55]перекрестка!$J$146:$K$150,[55]перекрестка!$J$140:$K$144,[55]перекрестка!$J$11</definedName>
    <definedName name="P15_T16?item_ext?ЧЕЛ">#REF!,#REF!,#REF!,#REF!,#REF!,#REF!,#REF!,#REF!</definedName>
    <definedName name="P15_T16?unit?ТРУБ">#REF!,#REF!,#REF!,#REF!,#REF!,#REF!,#REF!,#REF!</definedName>
    <definedName name="P15_T16?unit?ЧЕЛ">#REF!,#REF!,#REF!,#REF!,#REF!,#REF!,#REF!,#REF!</definedName>
    <definedName name="P155256_">[7]Rombo!#REF!</definedName>
    <definedName name="P16_T1_Protect" hidden="1">[55]перекрестка!$J$12:$K$16,[55]перекрестка!$J$17,[55]перекрестка!$J$18:$K$22,[55]перекрестка!$J$24:$K$28,[55]перекрестка!$J$30:$K$34,[55]перекрестка!$F$23:$G$23</definedName>
    <definedName name="P16_T16?item_ext?ЧЕЛ">#N/A</definedName>
    <definedName name="P16_T16?unit?ТРУБ">#REF!,#REF!,#REF!,#REF!,#REF!,#REF!,#REF!</definedName>
    <definedName name="P16_T16?unit?ЧЕЛ">#N/A</definedName>
    <definedName name="P17_T1_Protect" hidden="1">[55]перекрестка!$F$29:$G$29,[55]перекрестка!$F$61:$G$61,[55]перекрестка!$F$67:$G$67,[55]перекрестка!$F$101:$G$101,[55]перекрестка!$F$107:$G$107</definedName>
    <definedName name="P17_T16?item_ext?ЧЕЛ">#N/A</definedName>
    <definedName name="P17_T16?unit?ТРУБ">#REF!,#REF!,#REF!,#REF!,#REF!,#REF!,#REF!,#REF!</definedName>
    <definedName name="P17_T16?unit?ЧЕЛ" hidden="1">#N/A</definedName>
    <definedName name="P18_T1_Protect" localSheetId="0" hidden="1">[55]перекрестка!$F$139:$G$139,[55]перекрестка!$F$145:$G$145,[55]перекрестка!$J$36:$K$40,P1_T1_Protect,P2_T1_Protect,P3_T1_Protect,P4_T1_Protect</definedName>
    <definedName name="P18_T1_Protect" localSheetId="1" hidden="1">[55]перекрестка!$F$139:$G$139,[55]перекрестка!$F$145:$G$145,[55]перекрестка!$J$36:$K$40,P1_T1_Protect,P2_T1_Protect,P3_T1_Protect,P4_T1_Protect</definedName>
    <definedName name="P18_T1_Protect" hidden="1">[55]перекрестка!$F$139:$G$139,[55]перекрестка!$F$145:$G$145,[55]перекрестка!$J$36:$K$40,P1_T1_Protect,P2_T1_Protect,P3_T1_Protect,P4_T1_Protect</definedName>
    <definedName name="P18_T16?unit?ТРУБ">#REF!,#REF!,#REF!,#REF!,#REF!,#REF!,#REF!,#REF!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6?unit?ТРУБ">#REF!,#REF!,#REF!,#REF!,#REF!,#REF!,#REF!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localSheetId="1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[27]FST5!$G$100:$G$116,[27]FST5!$G$118:$G$123,[27]FST5!$G$125:$G$126,[27]FST5!$G$128:$G$131,[27]FST5!$G$133,[27]FST5!$G$135:$G$139,[27]FST5!$G$141</definedName>
    <definedName name="P2_PROT_2" hidden="1">'[19]2'!$H$17:$N$18,'[19]2'!$H$21:$N$22,'[19]2'!$H$27:$N$28,'[19]2'!$H$31:$N$31,'[19]2'!$H$59:$N$61,'[19]2'!$H$54:$N$57,'[19]2'!$H$63:$N$64,'[19]2'!$H$77:$N$78,'[19]2'!$H$96:$N$99</definedName>
    <definedName name="P2_PROT_21" hidden="1">'[19]2.1'!$J$65:$J$66,'[19]2.1'!$AB$56:$AB$59,'[19]2.1'!$AB$61:$AB$63,'[19]2.1'!$AB$65:$AB$66,'[19]2.1'!$J$70:$J$73,'[19]2.1'!$J$75:$J$77,'[19]2.1'!$J$79:$J$80,'[19]2.1'!$AB$70:$AB$73</definedName>
    <definedName name="P2_PROT_22" hidden="1">'[19]2.2'!$J$136:$AD$137,'[19]2.2'!$J$152:$AD$152,'[19]2.2'!$AE$3:$AJ$208,'[19]2.2'!$A$200:$AD$208,'[19]2.2'!$B$39:$B$41,'[19]2.2'!$B$49:$B$50,'[19]2.2'!$J$9:$J$10,'[19]2.2'!$AB$9:$AB$10</definedName>
    <definedName name="P2_PROT_23" hidden="1">'[19]2.3'!$I$56:$V$59,'[19]2.3'!$I$61:$V$63,'[19]2.3'!$I$65:$V$66,'[19]2.3'!$I$70:$V$73,'[19]2.3'!$I$75:$V$77,'[19]2.3'!$I$79:$V$80,'[19]2.3'!$B$39:$B$41,'[19]2.3'!$B$49:$B$50</definedName>
    <definedName name="P2_PROT_4" hidden="1">'[19]4'!$P$9:$AX$10,'[19]4'!$P$12:$AX$15,'[19]4'!$AZ$9:$BA$10,'[19]4'!$AZ$12:$BA$15,'[19]4'!$F$18:$H$20,'[19]4'!$J$18:$N$20,'[19]4'!$P$18:$AX$20,'[19]4'!$AZ$18:$BA$20,'[19]4'!$F$22:$H$22</definedName>
    <definedName name="P2_PROT_I3" hidden="1">'[19]Расчет прибыли'!$C$30:$L$30,'[19]Расчет прибыли'!$C$32:$L$32,'[19]Расчет прибыли'!$C$34:$L$34,'[19]Расчет прибыли'!$A$35:$O$38,'[19]Расчет прибыли'!$M$4:$O$34</definedName>
    <definedName name="P2_protect" hidden="1">[50]Регионы!$C$41:$E$41,[50]Регионы!$C$49:$E$52,[50]Регионы!$C$54:$E$59,[50]Регионы!$C$61:$E$62,[50]Регионы!$C$64:$E$64,[50]Регионы!$C$66:$E$68</definedName>
    <definedName name="P2_SC_CLR" localSheetId="0" hidden="1">#REF!,#REF!,#REF!,#REF!,#REF!</definedName>
    <definedName name="P2_SC_CLR" localSheetId="1" hidden="1">#REF!,#REF!,#REF!,#REF!,#REF!</definedName>
    <definedName name="P2_SC_CLR" hidden="1">#REF!,#REF!,#REF!,#REF!,#REF!</definedName>
    <definedName name="P2_SCOPE_22" hidden="1">'[19]2.2'!$J$65:$AD$66,'[19]2.2'!$J$70:$AD$73,'[19]2.2'!$J$75:$AD$77,'[19]2.2'!$J$79:$AD$80,'[19]2.2'!$J$98:$AD$101,'[19]2.2'!$J$103:$AD$105,'[19]2.2'!$J$107:$AD$108,'[19]2.2'!$J$123:$AD$123</definedName>
    <definedName name="P2_SCOPE_4_PRT" hidden="1">'[52]4'!$P$25:$S$25,'[52]4'!$P$27:$S$31,'[52]4'!$U$14:$X$20,'[52]4'!$U$23:$X$23,'[52]4'!$U$25:$X$25,'[52]4'!$U$27:$X$31,'[52]4'!$Z$14:$AC$20,'[52]4'!$Z$23:$AC$23,'[52]4'!$Z$25:$AC$25</definedName>
    <definedName name="P2_SCOPE_5_PRT" hidden="1">'[52]5'!$P$25:$S$25,'[52]5'!$P$27:$S$31,'[52]5'!$U$14:$X$21,'[52]5'!$U$23:$X$23,'[52]5'!$U$25:$X$25,'[52]5'!$U$27:$X$31,'[52]5'!$Z$14:$AC$21,'[52]5'!$Z$23:$AC$23,'[52]5'!$Z$25:$AC$25</definedName>
    <definedName name="P2_SCOPE_CHK2" hidden="1">'[19]2'!$B$148:$R$149,'[19]2'!$B$163:$R$164,'[19]2'!$B$37:$R$39,'[19]2'!$B$169:$R$171,'[19]2'!$B$184:$R$186,'[19]2'!$B$54:$R$56,'[19]2'!$B$68:$R$70,'[19]2'!$B$82:$R$84</definedName>
    <definedName name="P2_SCOPE_CHK2.1" hidden="1">'[19]2.1'!$B$136:$AD$137,'[19]2.1'!$B$150:$AD$151,'[19]2.1'!$B$165:$AD$166,'[19]2.1'!$B$39:$AD$41,'[19]2.1'!$B$171:$AD$173,'[19]2.1'!$B$186:$AD$188,'[19]2.1'!$B$56:$AD$58</definedName>
    <definedName name="P2_SCOPE_CHK2.2" hidden="1">'[19]2.2'!$B$136:$AD$137,'[19]2.2'!$B$150:$AD$151,'[19]2.2'!$B$165:$AD$166,'[19]2.2'!$B$39:$AD$41,'[19]2.2'!$B$171:$AD$173,'[19]2.2'!$B$186:$AD$188,'[19]2.2'!$B$56:$AD$58</definedName>
    <definedName name="P2_SCOPE_CHK2.3" hidden="1">'[19]2.3'!$B$136:$V$137,'[19]2.3'!$B$150:$V$151,'[19]2.3'!$B$165:$V$166,'[19]2.3'!$B$39:$V$41,'[19]2.3'!$B$171:$V$173,'[19]2.3'!$B$186:$V$188,'[19]2.3'!$B$56:$V$58</definedName>
    <definedName name="P2_SCOPE_CORR" localSheetId="0" hidden="1">#REF!,#REF!,#REF!,#REF!,#REF!,#REF!,#REF!,#REF!</definedName>
    <definedName name="P2_SCOPE_CORR" localSheetId="1" hidden="1">#REF!,#REF!,#REF!,#REF!,#REF!,#REF!,#REF!,#REF!</definedName>
    <definedName name="P2_SCOPE_CORR" hidden="1">#REF!,#REF!,#REF!,#REF!,#REF!,#REF!,#REF!,#REF!</definedName>
    <definedName name="P2_SCOPE_F1_PRT" hidden="1">'[52]Ф-1 (для АО-энерго)'!$D$56:$E$59,'[52]Ф-1 (для АО-энерго)'!$D$34:$E$50,'[52]Ф-1 (для АО-энерго)'!$D$32:$E$32,'[52]Ф-1 (для АО-энерго)'!$D$23:$E$30</definedName>
    <definedName name="P2_SCOPE_F2_PRT" hidden="1">'[52]Ф-2 (для АО-энерго)'!$D$52:$G$54,'[52]Ф-2 (для АО-энерго)'!$C$21:$E$42,'[52]Ф-2 (для АО-энерго)'!$A$12:$E$12,'[52]Ф-2 (для АО-энерго)'!$C$8:$E$11</definedName>
    <definedName name="P2_SCOPE_FRML" localSheetId="0" hidden="1">#REF!,#REF!,#REF!,#REF!,#REF!,#REF!,#REF!</definedName>
    <definedName name="P2_SCOPE_FRML" localSheetId="1" hidden="1">#REF!,#REF!,#REF!,#REF!,#REF!,#REF!,#REF!</definedName>
    <definedName name="P2_SCOPE_FRML" hidden="1">#REF!,#REF!,#REF!,#REF!,#REF!,#REF!,#REF!</definedName>
    <definedName name="P2_SCOPE_FRML09" hidden="1">'[50]2010'!$G$72:$I$76,'[50]2010'!$G$83:$I$83,'[50]2010'!$G$13:$I$16,'[50]2010'!$G$18:$I$23,'[50]2010'!$G$25:$I$26,'[50]2010'!$G$28:$I$28,'[50]2010'!$G$30:$I$32</definedName>
    <definedName name="P2_SCOPE_FRML10" hidden="1">'[50]2011'!$G$50:$I$53,'[50]2011'!$G$55:$I$60,'[50]2011'!$G$62:$I$63,'[50]2011'!$G$65:$I$65,'[50]2011'!$G$67:$I$69,'[50]2011'!$G$72:$I$76,'[50]2011'!$G$79:$I$79</definedName>
    <definedName name="P2_SCOPE_PER_PRT" hidden="1">[52]перекрестка!$N$14:$N$25,[52]перекрестка!$N$27:$N$31,[52]перекрестка!$J$27:$K$31,[52]перекрестка!$F$27:$H$31,[52]перекрестка!$F$33:$H$37</definedName>
    <definedName name="P2_SCOPE_TAR_OLD" hidden="1">[53]Свод!$W$8:$W$25,[53]Свод!$W$27:$W$37,[53]Свод!$W$39:$W$51,[53]Свод!$W$53:$W$66,[53]Свод!$W$68:$W$73,[53]Свод!$W$75:$W$89,[53]Свод!$W$91:$W$101</definedName>
    <definedName name="P2_SP_PRT" localSheetId="0" hidden="1">#REF!,#REF!,#REF!,#REF!,#REF!,#REF!,#REF!</definedName>
    <definedName name="P2_SP_PRT" localSheetId="1" hidden="1">#REF!,#REF!,#REF!,#REF!,#REF!,#REF!,#REF!</definedName>
    <definedName name="P2_SP_PRT" hidden="1">#REF!,#REF!,#REF!,#REF!,#REF!,#REF!,#REF!</definedName>
    <definedName name="P2_SP_PRT09" hidden="1">'[50]2010'!$L$25:$N$26,'[50]2010'!$Q$25:$S$26,'[50]2010'!$L$28:$N$28,'[50]2010'!$Q$28:$S$28,'[50]2010'!$L$30:$N$32,'[50]2010'!$Q$30:$S$32,'[50]2010'!$L$35:$N$39</definedName>
    <definedName name="P2_SP_PRT10" hidden="1">'[50]2011'!$L$25:$N$26,'[50]2011'!$Q$25:$S$26,'[50]2011'!$L$28:$N$28,'[50]2011'!$Q$28:$S$28,'[50]2011'!$L$30:$N$32,'[50]2011'!$Q$30:$S$32,'[50]2011'!$L$35:$N$39</definedName>
    <definedName name="P2_T0_Protect">#REF!,#REF!,#REF!,#REF!,#REF!,#REF!,#REF!,#REF!,#REF!,#REF!,#REF!</definedName>
    <definedName name="P2_T1?axis?ПРД2?2005" localSheetId="0" hidden="1">#REF!,#REF!,#REF!,#REF!,#REF!,#REF!,#REF!</definedName>
    <definedName name="P2_T1?axis?ПРД2?2005" localSheetId="1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localSheetId="1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localSheetId="1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localSheetId="1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localSheetId="1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localSheetId="1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localSheetId="1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localSheetId="1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localSheetId="1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localSheetId="1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localSheetId="1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localSheetId="1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localSheetId="1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localSheetId="1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localSheetId="1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localSheetId="1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localSheetId="1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localSheetId="1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localSheetId="1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localSheetId="1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localSheetId="1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localSheetId="1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localSheetId="1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localSheetId="1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localSheetId="1" hidden="1">#REF!,#REF!,#REF!,#REF!,#REF!,#REF!,#REF!</definedName>
    <definedName name="P2_T1?unit?ТРУБ" hidden="1">#REF!,#REF!,#REF!,#REF!,#REF!,#REF!,#REF!</definedName>
    <definedName name="P2_T1_Protect" hidden="1">[55]перекрестка!$J$68:$K$72,[55]перекрестка!$J$74:$K$78,[55]перекрестка!$J$80:$K$84,[55]перекрестка!$J$89,[55]перекрестка!$J$90:$K$94,[55]перекрестка!$J$95</definedName>
    <definedName name="P2_T12?Data" hidden="1">'[56]12'!$B$37,'[56]12'!$B$21,'[56]12'!$B$65,'[56]12'!$B$47,'[56]12'!$B$19,'[56]12'!$B$51,'[56]12'!$B$17,'[56]12'!$B$15,'[56]12'!$B$63,'[56]12'!$B$35,'[56]12'!$B$41,'[56]12'!$E$13:$U$72,'[56]12'!$B$61</definedName>
    <definedName name="P2_T12?L3.1.x" hidden="1">'[56]12'!$E$38:$U$38,'[56]12'!$E$58:$U$58,'[56]12'!$E$42:$U$42,'[56]12'!$E$66:$U$66,'[56]12'!$E$18:$U$18,'[56]12'!$E$50:$U$50,'[56]12'!$E$32:$U$32,'[56]12'!$E$64:$U$64</definedName>
    <definedName name="P2_T12?L3.x" hidden="1">'[56]12'!$E$37:$U$37,'[56]12'!$E$57:$U$57,'[56]12'!$E$41:$U$41,'[56]12'!$E$65:$U$65,'[56]12'!$E$17:$U$17,'[56]12'!$E$49:$U$49,'[56]12'!$E$31:$U$31,'[56]12'!$E$63:$U$63</definedName>
    <definedName name="P2_T12?unit?ГА" hidden="1">'[56]12'!$E$20:$M$20,'[56]12'!$E$30:$M$30,'[56]12'!$E$58:$M$58,'[56]12'!$E$44:$M$44,'[56]12'!$E$56:$M$56,'[56]12'!$E$52:$M$52,'[56]12'!$E$18:$M$18,'[56]12'!$E$16:$M$16</definedName>
    <definedName name="P2_T12?unit?ТРУБ" hidden="1">'[56]12'!$E$19:$M$19,'[56]12'!$E$63:$M$63,'[56]12'!$E$33:$M$33,'[56]12'!$E$17:$M$17,'[56]12'!$E$43:$M$43,'[56]12'!$E$15:$M$15,'[56]12'!$E$6:$M$6,'[56]12'!$E$61:$M$61</definedName>
    <definedName name="P2_T16?item_ext?ЧЕЛ" hidden="1">'[56]16'!$H$89:$P$89,'[56]16'!$H$118:$P$118,'[56]16'!$H$40:$P$40,'[56]16'!$H$22:$P$22,'[56]16'!$H$60:$P$60,'[56]16'!$H$224:$P$224,'[56]16'!$H$18:$P$18,'[56]16'!$H$20:$P$20</definedName>
    <definedName name="P2_T16?unit?ТРУБ" hidden="1">'[56]16'!$H$90:$P$90,'[56]16'!$H$79:$P$79,'[56]16'!$H$57:$P$57,'[56]16'!$H$153:$P$153,'[56]16'!$H$165:$P$165,'[56]16'!$H$198:$P$198,'[56]16'!$H$42:$P$42,'[56]16'!$H$102:$P$102</definedName>
    <definedName name="P2_T16?unit?ЧЕЛ" hidden="1">'[56]16'!$H$134:$P$134,'[56]16'!$H$179:$P$179,'[56]16'!$H$31:$P$31,'[56]16'!$H$62:$P$62,'[56]16'!$H$127:$P$127,'[56]16'!$H$73:$P$73,'[56]16'!$H$49:$P$49,'[56]16'!$H$123:$P$123</definedName>
    <definedName name="P2_T17?L4">'[35]29'!$J$9:$J$16,'[35]29'!$M$9:$M$16,'[35]29'!$P$9:$P$16,'[35]29'!$G$44:$G$51,'[35]29'!$J$44:$J$51,'[35]29'!$M$44:$M$51,'[35]29'!$M$35:$M$42,'[35]29'!$P$35:$P$42,'[35]29'!$P$44:$P$51</definedName>
    <definedName name="P2_T17?unit?РУБ.ГКАЛ">'[35]29'!$I$18:$I$25,'[35]29'!$L$9:$L$16,'[35]29'!$L$18:$L$25,'[35]29'!$O$9:$O$16,'[35]29'!$F$35:$F$42,'[35]29'!$I$35:$I$42,'[35]29'!$L$35:$L$42,'[35]29'!$O$35:$O$51</definedName>
    <definedName name="P2_T17?unit?ТГКАЛ">'[35]29'!$J$9:$J$16,'[35]29'!$M$9:$M$16,'[35]29'!$P$9:$P$16,'[35]29'!$M$35:$M$42,'[35]29'!$P$35:$P$42,'[35]29'!$G$44:$G$51,'[35]29'!$J$44:$J$51,'[35]29'!$M$44:$M$51,'[35]29'!$P$44:$P$51</definedName>
    <definedName name="P2_T17_Protection">'[35]29'!$F$19:$G$19,'[35]29'!$F$21:$G$25,'[35]29'!$F$27:$G$27,'[35]29'!$F$29:$G$33,'[35]29'!$F$36:$G$36,'[35]29'!$F$38:$G$42,'[35]29'!$F$45:$G$45,'[35]29'!$F$47:$G$51</definedName>
    <definedName name="P2_T2.1?Data">'[54]2.1'!$E$153:$N$156,'[54]2.1'!$E$151:$N$151,'[54]2.1'!$E$142:$N$149,'[54]2.1'!$E$137:$N$140,'[54]2.1'!$E$127:$N$134,'[54]2.1'!$E$123:$N$125,'[54]2.1'!$E$120:$N$120</definedName>
    <definedName name="P2_T2.1?Protection">'[57]2007 (Min)'!$G$40:$H$42,'[57]2007 (Min)'!$K$40:$L$42,'[57]2007 (Min)'!$O$40:$P$42,'[57]2007 (Min)'!$G$47:$H$47,'[57]2007 (Min)'!$K$47:$L$47</definedName>
    <definedName name="P2_T2.1_Protect" hidden="1">'[56]2.1'!$B$103:$B$104,'[56]2.1'!$B$109:$B$110,'[56]2.1'!$B$118:$B$119,'[56]2.1'!$B$125:$B$126,'[56]2.1'!$B$134:$B$135,'[56]2.1'!$B$140:$B$141,'[56]2.1'!$B$149:$B$150</definedName>
    <definedName name="P2_T2.2?Data">'[54]2.2'!$E$35:$L$42,'[54]2.2'!$E$44:$L$44,'[54]2.2'!$E$46:$L$49,'[54]2.2'!$E$51:$L$58,'[54]2.2'!$E$120:$L$120,'[54]2.2'!$E$123:$L$125,'[54]2.2'!$E$127:$L$134</definedName>
    <definedName name="P2_T2.2?Protection">'[57]2007 (Max)'!$G$17:$H$21,'[57]2007 (Max)'!$K$17:$L$21,'[57]2007 (Max)'!$O$17:$P$21,'[57]2007 (Max)'!$G$25:$H$25,'[57]2007 (Max)'!$K$25:$L$25</definedName>
    <definedName name="P2_T2.2_Protect" hidden="1">'[56]2.2'!$G$52:$L$52,'[56]2.2'!$G$54:$L$56,'[56]2.2'!$G$58:$L$59,'[56]2.2'!$G$64:$L$65,'[56]2.2'!$G$67:$L$67,'[56]2.2'!$G$69:$L$71,'[56]2.2'!$G$73:$L$74,'[56]2.2'!$G$94:$L$95</definedName>
    <definedName name="P2_T2?Data">'[19]2.1'!$G$69:$AB$72,'[19]2.1'!#REF!,'[19]2.1'!$G$73:$AB$80,'[19]2.1'!#REF!,'[19]2.1'!$G$83:$AB$86,'[19]2.1'!#REF!,'[19]2.1'!$G$87:$AB$94,'[19]2.1'!#REF!,'[19]2.1'!$G$97:$AB$100</definedName>
    <definedName name="P2_T2_1_Protect" hidden="1">'[56]2.1'!$R$54:$Y$56,'[56]2.1'!$R$58:$Y$59,'[56]2.1'!$R$64:$Y$65,'[56]2.1'!$R$67:$Y$67,'[56]2.1'!$R$69:$Y$71,'[56]2.1'!$R$73:$Y$74,'[56]2.1'!$R$94:$Y$95,'[56]2.1'!$R$97:$Y$97</definedName>
    <definedName name="P2_T2_2_Protect" hidden="1">'[56]2.2'!$G$54:$L$56,'[56]2.2'!$G$58:$L$59,'[56]2.2'!$G$64:$L$65,'[56]2.2'!$G$67:$L$67,'[56]2.2'!$G$69:$L$71,'[56]2.2'!$G$73:$L$74,'[56]2.2'!$G$94:$L$95,'[56]2.2'!$G$97:$L$97</definedName>
    <definedName name="P2_T2_Protect" hidden="1">'[56]2'!$P$52:$R$54,'[56]2'!$P$56:$R$57,'[56]2'!$P$62:$R$63,'[56]2'!$P$65:$R$65,'[56]2'!$P$67:$R$69,'[56]2'!$P$71:$R$72,'[56]2'!$P$92:$R$93,'[56]2'!$P$95:$R$95,'[56]2'!$P$97:$R$99</definedName>
    <definedName name="P2_T21_Protection">'[35]21'!$E$20:$E$22,'[35]21'!$G$20:$K$22,'[35]21'!$M$20:$M$22,'[35]21'!$O$20:$S$22,'[35]21'!$E$26:$E$28,'[35]21'!$G$26:$K$28,'[35]21'!$M$26:$M$28,'[35]21'!$O$26:$S$28</definedName>
    <definedName name="P2_T25_protection">'[35]25'!$L$35:$O$37,'[35]25'!$L$41:$O$42,'[35]25'!$Q$8:$T$21,'[35]25'!$Q$24:$T$28,'[35]25'!$Q$30:$T$33,'[35]25'!$Q$35:$T$37,'[35]25'!$Q$41:$T$42,'[35]25'!$B$35:$B$37</definedName>
    <definedName name="P2_T26_Protection">'[35]26'!$F$34:$I$36,'[35]26'!$K$8:$N$8,'[35]26'!$K$10:$N$11,'[35]26'!$K$13:$N$15,'[35]26'!$K$18:$N$19,'[35]26'!$K$22:$N$24,'[35]26'!$K$26:$N$26,'[35]26'!$K$29:$N$32</definedName>
    <definedName name="P2_T27_Protection">'[35]27'!$F$34:$I$36,'[35]27'!$K$8:$N$8,'[35]27'!$K$10:$N$11,'[35]27'!$K$13:$N$15,'[35]27'!$K$18:$N$19,'[35]27'!$K$22:$N$24,'[35]27'!$K$26:$N$26,'[35]27'!$K$29:$N$32</definedName>
    <definedName name="P2_T28?axis?R?ПЭ">'[35]28'!$D$68:$I$70,'[35]28'!$D$74:$I$76,'[35]28'!$D$80:$I$82,'[35]28'!$D$89:$I$91,'[35]28'!$D$94:$I$96,'[35]28'!$D$100:$I$102,'[35]28'!$D$106:$I$108,'[35]28'!$D$115:$I$117</definedName>
    <definedName name="P2_T28?axis?R?ПЭ?">'[35]28'!$B$68:$B$70,'[35]28'!$B$74:$B$76,'[35]28'!$B$80:$B$82,'[35]28'!$B$89:$B$91,'[35]28'!$B$94:$B$96,'[35]28'!$B$100:$B$102,'[35]28'!$B$106:$B$108,'[35]28'!$B$115:$B$117</definedName>
    <definedName name="P2_T28_Protection">'[35]28'!$B$126:$B$128,'[35]28'!$B$132:$B$134,'[35]28'!$B$141:$B$143,'[35]28'!$B$146:$B$148,'[35]28'!$B$152:$B$154,'[35]28'!$B$158:$B$160,'[35]28'!$B$167:$B$169</definedName>
    <definedName name="P2_T4_Protect" hidden="1">'[55]4'!$Q$22:$T$22,'[55]4'!$Q$24:$T$28,'[55]4'!$V$24:$Y$28,'[55]4'!$V$22:$Y$22,'[55]4'!$V$20:$Y$20,'[55]4'!$V$11:$Y$17,'[55]4'!$AA$11:$AD$17,'[55]4'!$AA$20:$AD$20,'[55]4'!$AA$22:$AD$22</definedName>
    <definedName name="P2_T6_Protect">'[56]6'!$D$54:$L$55,'[56]6'!$D$57:$L$57,'[56]6'!$D$7:$L$11,'[56]6'!$D$13:$L$14,'[56]6'!$D$21:$L$21,'[56]6'!$D$24:$L$24,'[56]6'!$D$27:$L$27,'[56]6'!$B$32,'[56]6'!$B$35,'[56]6'!$D$30:$L$30</definedName>
    <definedName name="P20_T16?unit?ТРУБ">#REF!,#REF!,#REF!,#REF!,#REF!,#REF!,#REF!,#REF!</definedName>
    <definedName name="P21_T16?unit?ТРУБ">#REF!,#REF!,#REF!,#REF!,#REF!,#REF!,#REF!,#REF!</definedName>
    <definedName name="P22_T16?item_ext?ЧЕЛ" localSheetId="0" hidden="1">P6_T16?item_ext?ЧЕЛ,P7_T16?item_ext?ЧЕЛ,P8_T16?item_ext?ЧЕЛ,P9_T16?item_ext?ЧЕЛ,P10_T16?item_ext?ЧЕЛ,P11_T16?item_ext?ЧЕЛ,P12_T16?item_ext?ЧЕЛ</definedName>
    <definedName name="P22_T16?item_ext?ЧЕЛ" localSheetId="1" hidden="1">P6_T16?item_ext?ЧЕЛ,P7_T16?item_ext?ЧЕЛ,P8_T16?item_ext?ЧЕЛ,P9_T16?item_ext?ЧЕЛ,P10_T16?item_ext?ЧЕЛ,P11_T16?item_ext?ЧЕЛ,P12_T16?item_ext?ЧЕЛ</definedName>
    <definedName name="P22_T16?item_ext?ЧЕЛ" hidden="1">P6_T16?item_ext?ЧЕЛ,P7_T16?item_ext?ЧЕЛ,P8_T16?item_ext?ЧЕЛ,P9_T16?item_ext?ЧЕЛ,P10_T16?item_ext?ЧЕЛ,P11_T16?item_ext?ЧЕЛ,P12_T16?item_ext?ЧЕЛ</definedName>
    <definedName name="P22_T16?unit?ТРУБ">#N/A</definedName>
    <definedName name="P22_T16?unit?ЧЕЛ" localSheetId="0" hidden="1">P9_T16?unit?ЧЕЛ,P10_T16?unit?ЧЕЛ,P11_T16?unit?ЧЕЛ,P12_T16?unit?ЧЕЛ,P13_T16?unit?ЧЕЛ,P14_T16?unit?ЧЕЛ,P15_T16?unit?ЧЕЛ,P16_T16?unit?ЧЕЛ</definedName>
    <definedName name="P22_T16?unit?ЧЕЛ" localSheetId="1" hidden="1">P9_T16?unit?ЧЕЛ,P10_T16?unit?ЧЕЛ,P11_T16?unit?ЧЕЛ,P12_T16?unit?ЧЕЛ,P13_T16?unit?ЧЕЛ,P14_T16?unit?ЧЕЛ,P15_T16?unit?ЧЕЛ,P16_T16?unit?ЧЕЛ</definedName>
    <definedName name="P22_T16?unit?ЧЕЛ" hidden="1">P9_T16?unit?ЧЕЛ,P10_T16?unit?ЧЕЛ,P11_T16?unit?ЧЕЛ,P12_T16?unit?ЧЕЛ,P13_T16?unit?ЧЕЛ,P14_T16?unit?ЧЕЛ,P15_T16?unit?ЧЕЛ,P16_T16?unit?ЧЕЛ</definedName>
    <definedName name="P23_T16?item_ext?ЧЕЛ" localSheetId="0" hidden="1">P13_T16?item_ext?ЧЕЛ,P14_T16?item_ext?ЧЕЛ,P15_T16?item_ext?ЧЕЛ,P16_T16?item_ext?ЧЕЛ,P17_T16?item_ext?ЧЕЛ,P18_T16?item_ext?ЧЕЛ,P19_T16?item_ext?ЧЕЛ</definedName>
    <definedName name="P23_T16?item_ext?ЧЕЛ" localSheetId="1" hidden="1">P13_T16?item_ext?ЧЕЛ,P14_T16?item_ext?ЧЕЛ,P15_T16?item_ext?ЧЕЛ,P16_T16?item_ext?ЧЕЛ,P17_T16?item_ext?ЧЕЛ,P18_T16?item_ext?ЧЕЛ,P19_T16?item_ext?ЧЕЛ</definedName>
    <definedName name="P23_T16?item_ext?ЧЕЛ" hidden="1">P13_T16?item_ext?ЧЕЛ,P14_T16?item_ext?ЧЕЛ,P15_T16?item_ext?ЧЕЛ,P16_T16?item_ext?ЧЕЛ,P17_T16?item_ext?ЧЕЛ,P18_T16?item_ext?ЧЕЛ,P19_T16?item_ext?ЧЕЛ</definedName>
    <definedName name="P23_T16?unit?ТРУБ">#N/A</definedName>
    <definedName name="P255_1">[7]Rombo!#REF!</definedName>
    <definedName name="P255_933">[7]Rombo!#REF!</definedName>
    <definedName name="P28_T16?unit?ТРУБ" localSheetId="0" hidden="1">P8_T16?unit?ТРУБ,P9_T16?unit?ТРУБ,P10_T16?unit?ТРУБ,P11_T16?unit?ТРУБ,P12_T16?unit?ТРУБ,P13_T16?unit?ТРУБ,P14_T16?unit?ТРУБ,P15_T16?unit?ТРУБ</definedName>
    <definedName name="P28_T16?unit?ТРУБ" localSheetId="1" hidden="1">P8_T16?unit?ТРУБ,P9_T16?unit?ТРУБ,P10_T16?unit?ТРУБ,P11_T16?unit?ТРУБ,P12_T16?unit?ТРУБ,P13_T16?unit?ТРУБ,P14_T16?unit?ТРУБ,P15_T16?unit?ТРУБ</definedName>
    <definedName name="P28_T16?unit?ТРУБ" hidden="1">P8_T16?unit?ТРУБ,P9_T16?unit?ТРУБ,P10_T16?unit?ТРУБ,P11_T16?unit?ТРУБ,P12_T16?unit?ТРУБ,P13_T16?unit?ТРУБ,P14_T16?unit?ТРУБ,P15_T16?unit?ТРУБ</definedName>
    <definedName name="P29_T16?unit?ТРУБ" localSheetId="0" hidden="1">P16_T16?unit?ТРУБ,P17_T16?unit?ТРУБ,P18_T16?unit?ТРУБ,P19_T16?unit?ТРУБ,P20_T16?unit?ТРУБ,P21_T16?unit?ТРУБ,P22_T16?unit?ТРУБ,P23_T16?unit?ТРУБ</definedName>
    <definedName name="P29_T16?unit?ТРУБ" localSheetId="1" hidden="1">P16_T16?unit?ТРУБ,P17_T16?unit?ТРУБ,P18_T16?unit?ТРУБ,P19_T16?unit?ТРУБ,P20_T16?unit?ТРУБ,P21_T16?unit?ТРУБ,P22_T16?unit?ТРУБ,P23_T16?unit?ТРУБ</definedName>
    <definedName name="P29_T16?unit?ТРУБ" hidden="1">P16_T16?unit?ТРУБ,P17_T16?unit?ТРУБ,P18_T16?unit?ТРУБ,P19_T16?unit?ТРУБ,P20_T16?unit?ТРУБ,P21_T16?unit?ТРУБ,P22_T16?unit?ТРУБ,P23_T16?unit?ТРУБ</definedName>
    <definedName name="P3_dip" hidden="1">[27]FST5!$G$143:$G$145,[27]FST5!$G$214:$G$217,[27]FST5!$G$219:$G$224,[27]FST5!$G$226,[27]FST5!$G$228,[27]FST5!$G$230,[27]FST5!$G$232,[27]FST5!$G$197:$G$212</definedName>
    <definedName name="P3_PROT_2" localSheetId="0" hidden="1">'[59]2'!$G$88:$G$90,'[59]2'!$G$92:$G$93,'[59]2'!$G$109:$G$111,'[59]2'!$G$106:$G$106,'[59]2'!$G$131:$G$131,'[59]2'!$L$6:$O$191,'[59]2'!$D$171:$K$191,'[59]2'!$G$113:$G$115,P1_PROT_2</definedName>
    <definedName name="P3_PROT_2" localSheetId="1" hidden="1">'[59]2'!$G$88:$G$90,'[59]2'!$G$92:$G$93,'[59]2'!$G$109:$G$111,'[59]2'!$G$106:$G$106,'[59]2'!$G$131:$G$131,'[59]2'!$L$6:$O$191,'[59]2'!$D$171:$K$191,'[59]2'!$G$113:$G$115,P1_PROT_2</definedName>
    <definedName name="P3_PROT_2" hidden="1">'[59]2'!$G$88:$G$90,'[59]2'!$G$92:$G$93,'[59]2'!$G$109:$G$111,'[59]2'!$G$106:$G$106,'[59]2'!$G$131:$G$131,'[59]2'!$L$6:$O$191,'[59]2'!$D$171:$K$191,'[59]2'!$G$113:$G$115,P1_PROT_2</definedName>
    <definedName name="P3_PROT_21" hidden="1">'[19]2.1'!$AB$75:$AB$77,'[19]2.1'!$AB$79:$AB$80,'[19]2.1'!$J$98:$AD$101,'[19]2.1'!$J$103:$AD$105,'[19]2.1'!$J$107:$AD$108,'[19]2.1'!$J$123:$AD$123,'[19]2.1'!$J$127:$AD$130</definedName>
    <definedName name="P3_PROT_22">'[19]2.2'!$AB$12,'[19]2.2'!$AB$14,'[19]2.2'!$AB$17,'[19]2.2'!$J$12,'[19]2.2'!$J$14,'[19]2.2'!$J$17,'[19]2.2'!$J$19:$J$20,'[19]2.2'!$AB$19:$AB$20,'[19]2.2'!$J$23:$J$24,'[19]2.2'!$AB$23:$AB$24</definedName>
    <definedName name="P3_PROT_23" hidden="1">'[19]2.3'!$I$98:$V$101,'[19]2.3'!$I$103:$V$105,'[19]2.3'!$I$107:$V$108,'[19]2.3'!$I$123:$V$123,'[19]2.3'!$I$127:$V$130,'[19]2.3'!$I$132:$V$134,'[19]2.3'!$I$136:$V$137</definedName>
    <definedName name="P3_PROT_4" hidden="1">'[19]4'!$J$22:$N$22,'[19]4'!$P$22:$AX$22,'[19]4'!$AZ$22:$BA$22,'[19]4'!$F$24:$H$26,'[19]4'!$J$24:$N$26,'[19]4'!$P$24:$AX$26,'[19]4'!$AZ$24:$BA$26,'[19]4'!$F$28:$H$29,'[19]4'!$J$28:$N$29</definedName>
    <definedName name="P3_SCOPE_22" hidden="1">'[19]2.2'!$J$127:$AD$130,'[19]2.2'!$J$132:$AD$134,'[19]2.2'!$J$136:$AD$137,'[19]2.2'!$J$152:$AD$152,'[19]2.2'!$A$200:$AK$216,'[19]2.2'!$AE$3:$AK$199,'[19]2.2'!$B$39:$B$41</definedName>
    <definedName name="P3_SCOPE_CHK2.1" hidden="1">'[19]2.1'!$B$70:$AD$72,'[19]2.1'!$B$84:$AD$86,'[19]2.1'!$B$98:$AD$100,'[19]2.1'!$B$112:$AD$114,'[19]2.1'!$B$127:$AD$129,'[19]2.1'!$B$141:$AD$143,'[19]2.1'!$B$156:$AD$158</definedName>
    <definedName name="P3_SCOPE_CHK2.2" hidden="1">'[19]2.2'!$B$70:$AD$72,'[19]2.2'!$B$84:$AD$86,'[19]2.2'!$B$98:$AD$100,'[19]2.2'!$B$112:$AD$114,'[19]2.2'!$B$127:$AD$129,'[19]2.2'!$B$141:$AD$143,'[19]2.2'!$B$156:$AD$158</definedName>
    <definedName name="P3_SCOPE_CHK2.3" hidden="1">'[19]2.3'!$B$70:$V$72,'[19]2.3'!$B$84:$V$86,'[19]2.3'!$B$98:$V$100,'[19]2.3'!$B$112:$V$114,'[19]2.3'!$B$127:$V$129,'[19]2.3'!$B$141:$V$143,'[19]2.3'!$B$156:$V$158</definedName>
    <definedName name="P3_SCOPE_F1_PRT" hidden="1">'[52]Ф-1 (для АО-энерго)'!$E$16:$E$17,'[52]Ф-1 (для АО-энерго)'!$C$4:$D$4,'[52]Ф-1 (для АО-энерго)'!$C$7:$E$10,'[52]Ф-1 (для АО-энерго)'!$A$11:$E$11</definedName>
    <definedName name="P3_SCOPE_PER_PRT" hidden="1">[52]перекрестка!$J$33:$K$37,[52]перекрестка!$N$33:$N$37,[52]перекрестка!$F$39:$H$43,[52]перекрестка!$J$39:$K$43,[52]перекрестка!$N$39:$N$43</definedName>
    <definedName name="P3_SP_PRT" localSheetId="0" hidden="1">#REF!,#REF!,#REF!,#REF!,#REF!,#REF!,#REF!</definedName>
    <definedName name="P3_SP_PRT" localSheetId="1" hidden="1">#REF!,#REF!,#REF!,#REF!,#REF!,#REF!,#REF!</definedName>
    <definedName name="P3_SP_PRT" hidden="1">#REF!,#REF!,#REF!,#REF!,#REF!,#REF!,#REF!</definedName>
    <definedName name="P3_SP_PRT09" hidden="1">'[50]2010'!$Q$35:$S$39,'[50]2010'!$L$42:$N$42,'[50]2010'!$Q$42:$S$42,'[50]2010'!$L$46:$N$46,'[50]2010'!$Q$46:$S$46,'[50]2010'!$L$50:$N$53,'[50]2010'!$Q$50:$S$53</definedName>
    <definedName name="P3_SP_PRT10" hidden="1">'[50]2011'!$Q$35:$S$39,'[50]2011'!$L$42:$N$42,'[50]2011'!$Q$42:$S$42,'[50]2011'!$L$46:$N$46,'[50]2011'!$Q$46:$S$46,'[50]2011'!$L$50:$N$53,'[50]2011'!$Q$50:$S$53</definedName>
    <definedName name="P3_T0_Protect">#N/A</definedName>
    <definedName name="P3_T1?axis?ПРД2?2005" localSheetId="0" hidden="1">#REF!,#REF!,#REF!,#REF!,#REF!,#REF!,#REF!</definedName>
    <definedName name="P3_T1?axis?ПРД2?2005" localSheetId="1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localSheetId="1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localSheetId="1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localSheetId="1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localSheetId="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#REF!,#REF!,#REF!,#REF!,#REF!,#REF!,#REF!,стр.1_9!P1_T1?L1.1.2</definedName>
    <definedName name="P3_T1?L1.1.2" localSheetId="1" hidden="1">#REF!,#REF!,#REF!,#REF!,#REF!,#REF!,#REF!,стр.10_12!P1_T1?L1.1.2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localSheetId="1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localSheetId="1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localSheetId="1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localSheetId="1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localSheetId="1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localSheetId="1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localSheetId="1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localSheetId="1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localSheetId="1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localSheetId="1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localSheetId="1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localSheetId="1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localSheetId="1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localSheetId="1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localSheetId="1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localSheetId="1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localSheetId="1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localSheetId="1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localSheetId="1" hidden="1">#REF!,#REF!,#REF!,#REF!,#REF!,#REF!,#REF!</definedName>
    <definedName name="P3_T1?unit?ТРУБ" hidden="1">#REF!,#REF!,#REF!,#REF!,#REF!,#REF!,#REF!</definedName>
    <definedName name="P3_T1_Protect" hidden="1">[55]перекрестка!$J$96:$K$100,[55]перекрестка!$J$102:$K$106,[55]перекрестка!$J$108:$K$112,[55]перекрестка!$J$114:$K$118,[55]перекрестка!$J$120:$K$124</definedName>
    <definedName name="P3_T12?L3.1.x" hidden="1">'[56]12'!$E$16:$U$16,'[56]12'!$E$72:$U$72,'[56]12'!$E$62:$U$62,'[56]12'!$E$48:$U$48,'[56]12'!$E$60:$U$60,'[56]12'!$E$56:$U$56,'[56]12'!$E$30:$U$30,'[56]12'!$E$36:$U$36</definedName>
    <definedName name="P3_T12?L3.x" hidden="1">'[56]12'!$E$15:$U$15,'[56]12'!$E$71:$U$71,'[56]12'!$E$61:$U$61,'[56]12'!$E$47:$U$47,'[56]12'!$E$59:$U$59,'[56]12'!$E$55:$U$55,'[56]12'!$E$29:$U$29,'[56]12'!$E$35:$U$35</definedName>
    <definedName name="P3_T12?unit?ГА" hidden="1">'[56]12'!$E$68:$M$68,'[56]12'!$E$42:$M$42,'[56]12'!$E$34:$M$34,'[56]12'!$E$40:$M$40,'[56]12'!$E$38:$M$38,'[56]12'!$E$50:$M$50,'[56]12'!$E$11:$M$11,'[56]12'!$E$66:$M$66</definedName>
    <definedName name="P3_T12?unit?ТРУБ" hidden="1">'[56]12'!$E$27:$M$27,'[56]12'!$E$41:$M$41,'[56]12'!$E$49:$M$49,'[56]12'!$E$13:$M$13,'[56]12'!$E$59:$M$59,'[56]12'!$E$71:$M$71,'[56]12'!$E$39:$M$39,'[56]12'!$E$31:$M$31</definedName>
    <definedName name="P3_T16?item_ext?ЧЕЛ" hidden="1">'[56]16'!$H$91:$P$91,'[56]16'!$H$31:$P$31,'[56]16'!$H$206:$P$206,'[56]16'!$H$62:$P$62,'[56]16'!$H$73:$P$73,'[56]16'!$H$215:$P$215,'[56]16'!$H$136:$P$136,'[56]16'!$H$188:$P$188</definedName>
    <definedName name="P3_T16?unit?ТРУБ" hidden="1">'[56]16'!$H$77:$P$77,'[56]16'!$H$149:$P$149,'[56]16'!$H$138:$P$138,'[56]16'!$H$15:$P$15,'[56]16'!$H$75:$P$75,'[56]16'!$H$72:$P$72,'[56]16'!$H$17:$P$17,'[56]16'!$H$19:$P$19</definedName>
    <definedName name="P3_T16?unit?ЧЕЛ" hidden="1">'[56]16'!$H$125:$P$125,'[56]16'!$H$206:$P$206,'[56]16'!$H$170:$P$170,'[56]16'!$H$233:$P$233,'[56]16'!$H$87:$P$87,'[56]16'!$H$186:$P$186,'[56]16'!$H$11:$P$11,'[56]16'!$H$47:$P$47</definedName>
    <definedName name="P3_T17_Protection">'[35]29'!$F$53:$G$53,'[35]29'!$F$55:$G$59,'[35]29'!$I$55:$J$59,'[35]29'!$I$53:$J$53,'[35]29'!$I$47:$J$51,'[35]29'!$I$45:$J$45,'[35]29'!$I$38:$J$42,'[35]29'!$I$36:$J$36</definedName>
    <definedName name="P3_T2.1?Data">'[54]2.1'!$E$111:$N$118,'[54]2.1'!$E$106:$N$109,'[54]2.1'!$E$96:$N$103,'[54]2.1'!$E$92:$N$94,'[54]2.1'!$E$81:$N$88,'[54]2.1'!$E$77:$N$79,'[54]2.1'!$E$66:$N$73,'[54]2.1'!$E$62:$N$64</definedName>
    <definedName name="P3_T2.1_Protect" hidden="1">'[56]2.1'!$B$156:$B$157,'[56]2.1'!$B$165:$B$166,'[56]2.1'!$B$172:$B$173,'[56]2.1'!$B$181:$B$182,'[56]2.1'!$B$188:$B$189,'[56]2.1'!$B$197:$B$198,'[56]2.1'!$R$4:$Y$4</definedName>
    <definedName name="P3_T2.2?Data">'[54]2.2'!$E$137:$L$140,'[54]2.2'!$E$142:$L$149,'[54]2.2'!$E$151:$L$151,'[54]2.2'!$E$153:$L$156,'[54]2.2'!$E$158:$L$165,'[54]2.2'!$E$167:$L$167,'[54]2.2'!$E$169:$L$172</definedName>
    <definedName name="P3_T2.2?Protection">'[57]2007 (Max)'!$O$27:$P$31,'[57]2007 (Max)'!$G$34:$H$35,'[57]2007 (Max)'!$K$34:$L$35,'[57]2007 (Max)'!$O$34:$P$35,'[57]2007 (Max)'!$G$38:$H$38</definedName>
    <definedName name="P3_T2.2_Protect" hidden="1">'[56]2.2'!$G$97:$L$97,'[56]2.2'!$G$99:$L$101,'[56]2.2'!$G$103:$L$104,'[56]2.2'!$G$125:$L$126,'[56]2.2'!$G$128:$L$128,'[56]2.2'!$G$130:$L$132,'[56]2.2'!$G$134:$L$135</definedName>
    <definedName name="P3_T2?Data">'[19]2.1'!#REF!,'[19]2.1'!$G$101:$AB$108,'[19]2.1'!#REF!,'[19]2.1'!$G$110:$AB$114,'[19]2.1'!#REF!,'[19]2.1'!$G$115:$AB$122,'[19]2.1'!#REF!,'[19]2.1'!$G$123:$AB$123</definedName>
    <definedName name="P3_T2_1_Protect" hidden="1">'[56]2.1'!$R$99:$Y$101,'[56]2.1'!$R$103:$Y$104,'[56]2.1'!$R$125:$Y$126,'[56]2.1'!$R$128:$Y$128,'[56]2.1'!$R$130:$Y$132,'[56]2.1'!$R$134:$Y$135,'[56]2.1'!$B$33:$B$34</definedName>
    <definedName name="P3_T2_2_Protect" hidden="1">'[56]2.2'!$G$99:$L$101,'[56]2.2'!$G$103:$L$104,'[56]2.2'!$G$125:$L$126,'[56]2.2'!$G$128:$L$128,'[56]2.2'!$G$130:$L$132,'[56]2.2'!$G$134:$L$135,'[56]2.2'!$B$33:$B$34</definedName>
    <definedName name="P3_T2_Protect" hidden="1">'[56]2'!$P$101:$R$102,'[56]2'!$P$123:$R$124,'[56]2'!$P$126:$R$126,'[56]2'!$P$128:$R$130,'[56]2'!$P$132:$R$133,'[56]2'!$B$31:$B$32,'[56]2'!$B$40:$B$41,'[56]2'!$B$47:$B$48</definedName>
    <definedName name="P3_T21_Protection">'[35]21'!$E$31:$E$33,'[35]21'!$G$31:$K$33,'[35]21'!$B$14:$B$16,'[35]21'!$B$20:$B$22,'[35]21'!$B$26:$B$28,'[35]21'!$B$31:$B$33,'[35]21'!$M$31:$M$33,P1_T21_Protection</definedName>
    <definedName name="P3_T27_Protection">'[35]27'!$K$34:$N$36,'[35]27'!$P$8:$S$8,'[35]27'!$P$10:$S$11,'[35]27'!$P$13:$S$15,'[35]27'!$P$18:$S$19,'[35]27'!$P$22:$S$24,'[35]27'!$P$26:$S$26,'[35]27'!$P$29:$S$32</definedName>
    <definedName name="P3_T28?axis?R?ПЭ">'[35]28'!$D$120:$I$122,'[35]28'!$D$126:$I$128,'[35]28'!$D$132:$I$134,'[35]28'!$D$141:$I$143,'[35]28'!$D$146:$I$148,'[35]28'!$D$152:$I$154,'[35]28'!$D$158:$I$160</definedName>
    <definedName name="P3_T28?axis?R?ПЭ?">'[35]28'!$B$120:$B$122,'[35]28'!$B$126:$B$128,'[35]28'!$B$132:$B$134,'[35]28'!$B$141:$B$143,'[35]28'!$B$146:$B$148,'[35]28'!$B$152:$B$154,'[35]28'!$B$158:$B$160</definedName>
    <definedName name="P3_T28_Protection">'[35]28'!$B$172:$B$174,'[35]28'!$B$178:$B$180,'[35]28'!$B$184:$B$186,'[35]28'!$B$193:$B$195,'[35]28'!$B$198:$B$200,'[35]28'!$B$204:$B$206,'[35]28'!$B$210:$B$212</definedName>
    <definedName name="P4_dip" hidden="1">[27]FST5!$G$70:$G$75,[27]FST5!$G$77:$G$78,[27]FST5!$G$80:$G$83,[27]FST5!$G$85,[27]FST5!$G$87:$G$91,[27]FST5!$G$93,[27]FST5!$G$95:$G$97,[27]FST5!$G$52:$G$68</definedName>
    <definedName name="P4_PROT_21" hidden="1">'[19]2.1'!$J$132:$AD$134,'[19]2.1'!$J$136:$AD$137,'[19]2.1'!$J$152:$AD$152,'[19]2.1'!$A$200:$AH$210,'[19]2.1'!$AE$3:$AH$199,'[19]2.1'!$B$39:$B$41,'[19]2.1'!$B$49:$B$50</definedName>
    <definedName name="P4_PROT_22">'[19]2.2'!$J$29:$J$30,'[19]2.2'!$J$33,'[19]2.2'!$AB$29:$AB$30,'[19]2.2'!$AB$33,'[19]2.2'!$J$56:$J$59,'[19]2.2'!$AB$56:$AB$59,'[19]2.2'!$J$61:$J$63,'[19]2.2'!$J$65:$J$66,'[19]2.2'!$AB$61:$AB$63</definedName>
    <definedName name="P4_PROT_4" hidden="1">'[19]4'!$P$28:$AX$29,'[19]4'!$AZ$28:$BA$29,'[19]4'!$F$31:$H$31,'[19]4'!$J$31:$N$31,'[19]4'!$P$31:$AX$31,'[19]4'!$AZ$31:$BA$31,'[19]4'!$F$11:$BA$11,'[19]4'!$F$12:$K$13,'[19]4'!$F$15:$K$15</definedName>
    <definedName name="P4_SCOPE_F1_PRT" hidden="1">'[52]Ф-1 (для АО-энерго)'!$C$13:$E$13,'[52]Ф-1 (для АО-энерго)'!$A$14:$E$14,'[52]Ф-1 (для АО-энерго)'!$C$23:$C$50,'[52]Ф-1 (для АО-энерго)'!$C$54:$C$95</definedName>
    <definedName name="P4_SCOPE_PER_PRT" hidden="1">[52]перекрестка!$F$45:$H$49,[52]перекрестка!$J$45:$K$49,[52]перекрестка!$N$45:$N$49,[52]перекрестка!$F$53:$G$64,[52]перекрестка!$H$54:$H$58</definedName>
    <definedName name="P4_SP_PRT" localSheetId="0" hidden="1">#REF!,#REF!,#REF!,#REF!,#REF!,#REF!,#REF!</definedName>
    <definedName name="P4_SP_PRT" localSheetId="1" hidden="1">#REF!,#REF!,#REF!,#REF!,#REF!,#REF!,#REF!</definedName>
    <definedName name="P4_SP_PRT" hidden="1">#REF!,#REF!,#REF!,#REF!,#REF!,#REF!,#REF!</definedName>
    <definedName name="P4_SP_PRT09" hidden="1">'[50]2010'!$L$55:$N$60,'[50]2010'!$Q$55:$S$60,'[50]2010'!$L$62:$N$63,'[50]2010'!$Q$62:$S$63,'[50]2010'!$L$65:$N$65,'[50]2010'!$Q$65:$S$65,'[50]2010'!$L$67:$N$69</definedName>
    <definedName name="P4_SP_PRT10" hidden="1">'[50]2011'!$L$55:$N$60,'[50]2011'!$Q$55:$S$60,'[50]2011'!$L$62:$N$63,'[50]2011'!$Q$62:$S$63,'[50]2011'!$L$65:$N$65,'[50]2011'!$Q$65:$S$65,'[50]2011'!$L$67:$N$69</definedName>
    <definedName name="P4_T1?Data" localSheetId="0" hidden="1">#REF!,#REF!,#REF!,#REF!,#REF!,#REF!,#REF!</definedName>
    <definedName name="P4_T1?Data" localSheetId="1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localSheetId="1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localSheetId="1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localSheetId="1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localSheetId="1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localSheetId="1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localSheetId="1" hidden="1">#REF!,#REF!,#REF!,#REF!,#REF!,#REF!,#REF!</definedName>
    <definedName name="P4_T1?unit?ТРУБ" hidden="1">#REF!,#REF!,#REF!,#REF!,#REF!,#REF!,#REF!</definedName>
    <definedName name="P4_T1_Protect" hidden="1">[55]перекрестка!$J$127,[55]перекрестка!$J$128:$K$132,[55]перекрестка!$J$133,[55]перекрестка!$J$134:$K$138,[55]перекрестка!$N$11:$N$22,[55]перекрестка!$N$24:$N$28</definedName>
    <definedName name="P4_T12?L3.1.x" localSheetId="0" hidden="1">#REF!,#REF!,#REF!,#REF!,#REF!,#REF!,#REF!,#REF!,[0]!P1_T12?L3.1.x</definedName>
    <definedName name="P4_T12?L3.1.x" localSheetId="1" hidden="1">#REF!,#REF!,#REF!,#REF!,#REF!,#REF!,#REF!,#REF!,[0]!P1_T12?L3.1.x</definedName>
    <definedName name="P4_T12?L3.1.x" hidden="1">#REF!,#REF!,#REF!,#REF!,#REF!,#REF!,#REF!,#REF!,[0]!P1_T12?L3.1.x</definedName>
    <definedName name="P4_T12?L3.x" localSheetId="0" hidden="1">#REF!,#REF!,#REF!,#REF!,#REF!,#REF!,#REF!,#REF!,[0]!P1_T12?L3.x</definedName>
    <definedName name="P4_T12?L3.x" localSheetId="1" hidden="1">#REF!,#REF!,#REF!,#REF!,#REF!,#REF!,#REF!,#REF!,[0]!P1_T12?L3.x</definedName>
    <definedName name="P4_T12?L3.x" hidden="1">#REF!,#REF!,#REF!,#REF!,#REF!,#REF!,#REF!,#REF!,[0]!P1_T12?L3.x</definedName>
    <definedName name="P4_T12?unit?ГА" localSheetId="0" hidden="1">'[56]12'!$E$28:$M$28,'[56]12'!$E$14:$M$14,'[56]12'!$E$72:$M$72,'[56]12'!$E$26:$M$26,'[56]12'!$E$48:$M$48,'[56]12'!$E$64:$M$64,'[56]12'!$E$32:$M$32,'[56]12'!$E$7:$M$7,P1_T12?unit?ГА</definedName>
    <definedName name="P4_T12?unit?ГА" localSheetId="1" hidden="1">'[56]12'!$E$28:$M$28,'[56]12'!$E$14:$M$14,'[56]12'!$E$72:$M$72,'[56]12'!$E$26:$M$26,'[56]12'!$E$48:$M$48,'[56]12'!$E$64:$M$64,'[56]12'!$E$32:$M$32,'[56]12'!$E$7:$M$7,P1_T12?unit?ГА</definedName>
    <definedName name="P4_T12?unit?ГА" hidden="1">'[56]12'!$E$28:$M$28,'[56]12'!$E$14:$M$14,'[56]12'!$E$72:$M$72,'[56]12'!$E$26:$M$26,'[56]12'!$E$48:$M$48,'[56]12'!$E$64:$M$64,'[56]12'!$E$32:$M$32,'[56]12'!$E$7:$M$7,P1_T12?unit?ГА</definedName>
    <definedName name="P4_T12?unit?ТРУБ" hidden="1">'[56]12'!$E$57:$M$57,'[56]12'!$E$65:$M$65,'[56]12'!$E$37:$M$37,'[56]12'!$E$35:$M$35,'[56]12'!$E$55:$M$55,'[56]12'!$E$47:$M$47,'[56]12'!$E$53:$M$53,'[56]12'!$E$51:$M$51</definedName>
    <definedName name="P4_T16?item_ext?ЧЕЛ" hidden="1">'[56]16'!$H$233:$P$233,'[56]16'!$H$87:$P$87,'[56]16'!$H$11:$P$11,'[56]16'!$H$226:$P$226,'[56]16'!$H$47:$P$47,'[56]16'!$H$181:$P$181,'[56]16'!$H$159:$P$159,'[56]16'!$H$217:$P$217</definedName>
    <definedName name="P4_T16?unit?ТРУБ" hidden="1">'[56]16'!$H$133:$P$133,'[56]16'!$H$216:$P$216,'[56]16'!$H$176:$P$176,'[56]16'!$H$21:$P$21,'[56]16'!$H$203:$P$203,'[56]16'!$H$228:$P$228,'[56]16'!$H$44:$P$44,'[56]16'!$H$221:$P$221</definedName>
    <definedName name="P4_T16?unit?ЧЕЛ" hidden="1">'[56]16'!$H$181:$P$181,'[56]16'!$H$36:$P$36,'[56]16'!$H$80:$P$80,'[56]16'!$H$177:$P$177,'[56]16'!$H$197:$P$197,'[56]16'!$H$208:$P$208,'[56]16'!$H$55:$P$55,'[56]16'!$H$199:$P$199</definedName>
    <definedName name="P4_T17_Protection">'[35]29'!$I$29:$J$33,'[35]29'!$I$27:$J$27,'[35]29'!$I$21:$J$25,'[35]29'!$I$19:$J$19,'[35]29'!$I$12:$J$16,'[35]29'!$I$10:$J$10,'[35]29'!$L$10:$M$10,'[35]29'!$L$12:$M$16</definedName>
    <definedName name="P4_T2.1?Protection">'[57]2007 (Min)'!$G$14:$H$15,'[57]2007 (Min)'!$K$14:$L$15,'[57]2007 (Min)'!$O$14:$P$15,'[57]2007 (Min)'!$G$17:$H$21,'[57]2007 (Min)'!$K$17:$L$21</definedName>
    <definedName name="P4_T2.1_Protect">'[56]2.1'!$R$8:$Y$10,'[56]2.1'!$R$12:$Y$12,'[56]2.1'!$R$15:$Y$16,'[56]2.1'!$R$19:$Y$20,'[56]2.1'!$P$30:$Q$30,'[56]2.1'!$R$24:$Y$24,'[56]2.1'!$R$27:$Y$27,'[56]2.1'!$R$49:$Y$50</definedName>
    <definedName name="P4_T2.2?Protection">'[57]2007 (Max)'!$K$40:$L$42,'[57]2007 (Max)'!$O$40:$P$42,'[57]2007 (Max)'!$G$47:$H$47,'[57]2007 (Max)'!$K$47:$L$47,'[57]2007 (Max)'!$O$47:$P$47</definedName>
    <definedName name="P4_T2.2_Protect" hidden="1">'[56]2.2'!$B$33:$B$34,'[56]2.2'!$B$42:$B$43,'[56]2.2'!$B$49:$B$50,'[56]2.2'!$B$58:$B$59,'[56]2.2'!$B$64:$B$65,'[56]2.2'!$B$73:$B$74,'[56]2.2'!$B$79:$B$80,'[56]2.2'!$B$88:$B$89</definedName>
    <definedName name="P4_T2?Data">'[19]2.1'!#REF!,'[19]2.1'!$G$126:$AB$129,'[19]2.1'!#REF!,'[19]2.1'!$G$130:$AB$137,'[19]2.1'!#REF!,'[19]2.1'!$G$139:$AB$143,'[19]2.1'!#REF!,'[19]2.1'!$G$144:$AB$151</definedName>
    <definedName name="P4_T2_1_Protect">'[56]2.1'!$B$42:$B$43,'[56]2.1'!$B$49:$B$50,'[56]2.1'!$B$58:$B$59,'[56]2.1'!$B$64:$B$65,'[56]2.1'!$B$73:$B$74,'[56]2.1'!$B$79:$B$80,'[56]2.1'!$B$88:$B$89,'[56]2.1'!$B$94:$B$95</definedName>
    <definedName name="P4_T2_2_Protect">'[56]2.2'!$B$42:$B$43,'[56]2.2'!$B$49:$B$50,'[56]2.2'!$B$58:$B$59,'[56]2.2'!$B$64:$B$65,'[56]2.2'!$B$73:$B$74,'[56]2.2'!$B$79:$B$80,'[56]2.2'!$B$88:$B$89,'[56]2.2'!$B$94:$B$95</definedName>
    <definedName name="P4_T2_Protect">'[56]2'!$B$56:$B$57,'[56]2'!$B$62:$B$63,'[56]2'!$B$71:$B$72,'[56]2'!$B$77:$B$78,'[56]2'!$B$86:$B$87,'[56]2'!$B$92:$B$93,'[56]2'!$B$101:$B$102,'[56]2'!$B$107:$B$108,'[56]2'!$B$116:$B$117</definedName>
    <definedName name="P4_T28?axis?R?ПЭ">'[35]28'!$D$167:$I$169,'[35]28'!$D$172:$I$174,'[35]28'!$D$178:$I$180,'[35]28'!$D$184:$I$186,'[35]28'!$D$193:$I$195,'[35]28'!$D$198:$I$200,'[35]28'!$D$204:$I$206</definedName>
    <definedName name="P4_T28?axis?R?ПЭ?">'[35]28'!$B$167:$B$169,'[35]28'!$B$172:$B$174,'[35]28'!$B$178:$B$180,'[35]28'!$B$184:$B$186,'[35]28'!$B$193:$B$195,'[35]28'!$B$198:$B$200,'[35]28'!$B$204:$B$206</definedName>
    <definedName name="P4_T28_Protection">'[35]28'!$B$219:$B$221,'[35]28'!$B$224:$B$226,'[35]28'!$B$230:$B$232,'[35]28'!$B$236:$B$238,'[35]28'!$B$245:$B$247,'[35]28'!$B$250:$B$252,'[35]28'!$B$256:$B$258</definedName>
    <definedName name="P5_PROT_21" hidden="1">'[19]2.1'!$J$9:$J$10,'[19]2.1'!$J$12,'[19]2.1'!$J$14,'[19]2.1'!$J$17,'[19]2.1'!$J$19:$J$20,'[19]2.1'!$J$23:$J$24,'[19]2.1'!$J$29:$J$30,'[19]2.1'!$J$33,'[19]2.1'!$J$28:$AD$28</definedName>
    <definedName name="P5_PROT_22">'[19]2.2'!$AB$65:$AB$66,'[19]2.2'!$J$70:$J$73,'[19]2.2'!$J$75:$J$77,'[19]2.2'!$J$79:$J$80,'[19]2.2'!$AB$70:$AB$73,'[19]2.2'!$J$28:$AD$28,'[19]2.2'!$AB$75:$AB$77,P1_PROT_22,P2_PROT_22</definedName>
    <definedName name="P5_T1?Data" localSheetId="0" hidden="1">#REF!,#REF!,#REF!,#REF!,#REF!,#REF!,#REF!</definedName>
    <definedName name="P5_T1?Data" localSheetId="1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localSheetId="1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localSheetId="1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#REF!,#REF!,#REF!,#REF!,#REF!,#REF!,стр.1_9!P1_T1?unit?РУБ.ТОНН,стр.1_9!P2_T1?unit?РУБ.ТОНН,стр.1_9!P3_T1?unit?РУБ.ТОНН</definedName>
    <definedName name="P5_T1?unit?РУБ.ТОНН" localSheetId="1" hidden="1">#REF!,#REF!,#REF!,#REF!,#REF!,#REF!,стр.10_12!P1_T1?unit?РУБ.ТОНН,стр.10_12!P2_T1?unit?РУБ.ТОНН,стр.10_12!P3_T1?unit?РУБ.ТОНН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localSheetId="1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localSheetId="1" hidden="1">#REF!,#REF!,#REF!,#REF!,#REF!,#REF!,#REF!</definedName>
    <definedName name="P5_T1?unit?ТРУБ" hidden="1">#REF!,#REF!,#REF!,#REF!,#REF!,#REF!,#REF!</definedName>
    <definedName name="P5_T1_Protect">[55]перекрестка!$N$30:$N$34,[55]перекрестка!$N$36:$N$40,[55]перекрестка!$N$42:$N$46,[55]перекрестка!$N$49:$N$60,[55]перекрестка!$N$62:$N$66</definedName>
    <definedName name="P5_T16?item_ext?ЧЕЛ" hidden="1">'[56]16'!$H$114:$P$114,'[56]16'!$H$36:$P$36,'[56]16'!$H$161:$P$161,'[56]16'!$H$116:$P$116,'[56]16'!$H$80:$P$80,'[56]16'!$H$96:$P$96,'[56]16'!$H$55:$P$55,'[56]16'!$H$213:$P$213</definedName>
    <definedName name="P5_T16?unit?ТРУБ" hidden="1">'[56]16'!$H$50:$P$50,'[56]16'!$H$115:$P$115,'[56]16'!$H$26:$P$26,'[56]16'!$H$230:$P$230,'[56]16'!$H$124:$P$124,'[56]16'!$H$178:$P$178,'[56]16'!$H$68:$P$68,'[56]16'!$H$189:$P$189</definedName>
    <definedName name="P5_T16?unit?ЧЕЛ" hidden="1">'[56]16'!$H$195:$P$195,'[56]16'!$H$172:$P$172,'[56]16'!$H$168:$P$168,'[56]16'!$H$118:$P$118,'[56]16'!$H$45:$P$45,'[56]16'!$H$82:$P$82,'[56]16'!$H$69:$P$69,'[56]16'!$H$78:$P$78</definedName>
    <definedName name="P5_T17_Protection">'[35]29'!$L$19:$M$19,'[35]29'!$L$21:$M$27,'[35]29'!$L$29:$M$33,'[35]29'!$L$36:$M$36,'[35]29'!$L$38:$M$42,'[35]29'!$L$45:$M$45,'[35]29'!$O$10:$P$10,'[35]29'!$O$12:$P$16</definedName>
    <definedName name="P5_T2.1?Protection">'[57]2007 (Min)'!$G$25:$H$25,'[57]2007 (Min)'!$K$25:$L$25,'[57]2007 (Min)'!$O$25:$P$25,'[57]2007 (Min)'!$G$27:$H$31,'[57]2007 (Min)'!$K$27:$L$31</definedName>
    <definedName name="P5_T2.1_Protect">'[56]2.1'!$R$52:$Y$52,'[56]2.1'!$R$54:$Y$56,'[56]2.1'!$R$58:$Y$59,'[56]2.1'!$R$64:$Y$65,'[56]2.1'!$R$67:$Y$67,'[56]2.1'!$R$69:$Y$71,'[56]2.1'!$R$73:$Y$74,'[56]2.1'!$R$94:$Y$95</definedName>
    <definedName name="P5_T2.2_Protect" hidden="1">'[56]2.2'!$B$94:$B$95,'[56]2.2'!$B$103:$B$104,'[56]2.2'!$B$109:$B$110,'[56]2.2'!$B$118:$B$119,'[56]2.2'!$B$125:$B$126,'[56]2.2'!$B$134:$B$135,'[56]2.2'!$B$140:$B$141</definedName>
    <definedName name="P5_T2?Data">'[19]2.1'!#REF!,'[19]2.1'!$G$152:$AB$152,'[19]2.1'!#REF!,'[19]2.1'!$G$154:$AB$158,'[19]2.1'!#REF!,'[19]2.1'!$G$159:$AB$166,'[19]2.1'!#REF!,'[19]2.1'!$G$167:$AB$167</definedName>
    <definedName name="P5_T2_1_Protect">'[56]2.1'!$B$103:$B$104,'[56]2.1'!$B$109:$B$110,'[56]2.1'!$B$118:$B$119,'[56]2.1'!$B$125:$B$126,'[56]2.1'!$B$134:$B$135,'[56]2.1'!$B$140:$B$141,'[56]2.1'!$B$149:$B$150</definedName>
    <definedName name="P5_T2_2_Protect">'[56]2.2'!$B$103:$B$104,'[56]2.2'!$B$109:$B$110,'[56]2.2'!$B$118:$B$119,'[56]2.2'!$B$125:$B$126,'[56]2.2'!$B$134:$B$135,'[56]2.2'!$B$140:$B$141,'[56]2.2'!$B$149:$B$150</definedName>
    <definedName name="P5_T2_Protect">'[56]2'!$B$123:$B$124,'[56]2'!$B$132:$B$133,'[56]2'!$B$138:$B$139,'[56]2'!$B$147:$B$148,'[56]2'!$B$154:$B$155,'[56]2'!$B$163:$B$164,'[56]2'!$B$170:$B$171,'[56]2'!$B$179:$B$180</definedName>
    <definedName name="P5_T28?axis?R?ПЭ">'[35]28'!$D$210:$I$212,'[35]28'!$D$219:$I$221,'[35]28'!$D$224:$I$226,'[35]28'!$D$230:$I$232,'[35]28'!$D$236:$I$238,'[35]28'!$D$245:$I$247,'[35]28'!$D$250:$I$252</definedName>
    <definedName name="P5_T28?axis?R?ПЭ?">'[35]28'!$B$210:$B$212,'[35]28'!$B$219:$B$221,'[35]28'!$B$224:$B$226,'[35]28'!$B$230:$B$232,'[35]28'!$B$236:$B$238,'[35]28'!$B$245:$B$247,'[35]28'!$B$250:$B$252</definedName>
    <definedName name="P5_T28_Protection">'[35]28'!$B$262:$B$264,'[35]28'!$B$271:$B$273,'[35]28'!$B$276:$B$278,'[35]28'!$B$282:$B$284,'[35]28'!$B$288:$B$291,'[35]28'!$B$11:$B$13,'[35]28'!$B$16:$B$18,'[35]28'!$B$22:$B$24</definedName>
    <definedName name="P6_T1?Data" localSheetId="0" hidden="1">#REF!,#REF!,#REF!,#REF!,#REF!,#REF!,#REF!</definedName>
    <definedName name="P6_T1?Data" localSheetId="1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localSheetId="1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localSheetId="1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#REF!,#REF!,#REF!,#REF!,#REF!,#REF!,#REF!,стр.1_9!P1_T1?unit?СТР</definedName>
    <definedName name="P6_T1?unit?СТР" localSheetId="1" hidden="1">#REF!,#REF!,#REF!,#REF!,#REF!,#REF!,#REF!,стр.10_12!P1_T1?unit?СТР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localSheetId="1" hidden="1">#REF!,#REF!,#REF!,#REF!,#REF!,#REF!,#REF!</definedName>
    <definedName name="P6_T1?unit?ТРУБ" hidden="1">#REF!,#REF!,#REF!,#REF!,#REF!,#REF!,#REF!</definedName>
    <definedName name="P6_T1_Protect">[55]перекрестка!$N$68:$N$72,[55]перекрестка!$N$74:$N$78,[55]перекрестка!$N$80:$N$84,[55]перекрестка!$N$89:$N$100,[55]перекрестка!$N$102:$N$106</definedName>
    <definedName name="P6_T16?item_ext?ЧЕЛ">'[56]16'!$H$141:$P$141,'[56]16'!$H$107:$P$107,'[56]16'!$H$132:$P$132,'[56]16'!$H$45:$P$45,'[56]16'!$H$82:$P$82,'[56]16'!$H$125:$P$125,'[56]16'!$H$69:$P$69,'[56]16'!$H$127:$P$127</definedName>
    <definedName name="P6_T16?unit?ТРУБ" hidden="1">'[56]16'!$H$151:$P$151,'[56]16'!$H$86:$P$86,'[56]16'!$H$196:$P$196,'[56]16'!$H$140:$P$140,'[56]16'!$H$30:$P$30,'[56]16'!$H$232:$P$232,'[56]16'!$H$104:$P$104,'[56]16'!$H$39:$P$39</definedName>
    <definedName name="P6_T16?unit?ЧЕЛ" hidden="1">'[56]16'!$H$71:$P$71,'[56]16'!$H$114:$P$114,'[56]16'!$H$159:$P$159,'[56]16'!$H$13:$P$13,'[56]16'!$H$27:$P$27,'[56]16'!$H$141:$P$141,'[56]16'!$H$96:$P$96,'[56]16'!$H$231:$P$231</definedName>
    <definedName name="P6_T17_Protection">'[35]29'!$O$19:$P$19,'[35]29'!$O$21:$P$25,'[35]29'!$O$27:$P$27,'[35]29'!$O$29:$P$33,'[35]29'!$O$36:$P$36,'[35]29'!$O$38:$P$42,'[35]29'!$O$45:$P$45,P1_T17_Protection</definedName>
    <definedName name="P6_T2.1?Protection">P1_T2.1?Protection</definedName>
    <definedName name="P6_T2.1_Protect">'[56]2.1'!$R$97:$Y$97,'[56]2.1'!$R$99:$Y$101,'[56]2.1'!$R$103:$Y$104,'[56]2.1'!$R$121:$Y$121,'[56]2.1'!$R$125:$Y$126,'[56]2.1'!$R$128:$Y$128,'[56]2.1'!$R$130:$Y$132</definedName>
    <definedName name="P6_T2.2_Protect" hidden="1">'[56]2.2'!$B$149:$B$150,'[56]2.2'!$B$156:$B$157,'[56]2.2'!$B$165:$B$166,'[56]2.2'!$B$172:$B$173,'[56]2.2'!$B$181:$B$182,'[56]2.2'!$B$188:$B$189,'[56]2.2'!$E$4:$L$4</definedName>
    <definedName name="P6_T2?Data">'[19]2.1'!#REF!,'[19]2.1'!$G$169:$AB$173,'[19]2.1'!#REF!,'[19]2.1'!$G$174:$AB$181,'[19]2.1'!#REF!,'[19]2.1'!$G$182:$AB$182,'[19]2.1'!#REF!,'[19]2.1'!$G$185:$AB$188</definedName>
    <definedName name="P6_T2_1_Protect">'[56]2.1'!$B$156:$B$157,'[56]2.1'!$B$165:$B$166,'[56]2.1'!$B$172:$B$173,'[56]2.1'!$B$181:$B$182,'[56]2.1'!$B$188:$B$189,'[56]2.1'!$P$4:$Y$4,'[56]2.1'!$R$152:$Y$152</definedName>
    <definedName name="P6_T2_2_Protect">'[56]2.2'!$B$156:$B$157,'[56]2.2'!$B$165:$B$166,'[56]2.2'!$B$172:$B$173,'[56]2.2'!$B$181:$B$182,'[56]2.2'!$B$188:$B$189,'[56]2.2'!$E$4:$L$4,'[56]2.2'!$G$15:$L$16</definedName>
    <definedName name="P6_T2_Protect">'[56]2'!$P$13:$R$14,'[56]2'!$O$28,'[56]2'!$P$119:$R$119,'[56]2'!$P$150:$R$150,'[56]2'!$A$201:$IV$301,'[56]2'!$AE$1:$BF$65536,'[56]2'!$P$5:$R$6,P1_T2_Protect,P2_T2_Protect,P3_T2_Protect</definedName>
    <definedName name="P6_T28?axis?R?ПЭ">'[35]28'!$D$256:$I$258,'[35]28'!$D$262:$I$264,'[35]28'!$D$271:$I$273,'[35]28'!$D$276:$I$278,'[35]28'!$D$282:$I$284,'[35]28'!$D$288:$I$291,'[35]28'!$D$11:$I$13,P1_T28?axis?R?ПЭ</definedName>
    <definedName name="P6_T28?axis?R?ПЭ?">'[35]28'!$B$256:$B$258,'[35]28'!$B$262:$B$264,'[35]28'!$B$271:$B$273,'[35]28'!$B$276:$B$278,'[35]28'!$B$282:$B$284,'[35]28'!$B$288:$B$291,'[35]28'!$B$11:$B$13,P1_T28?axis?R?ПЭ?</definedName>
    <definedName name="P6_T28_Protection">'[35]28'!$B$28:$B$30,'[35]28'!$B$37:$B$39,'[35]28'!$B$42:$B$44,'[35]28'!$B$48:$B$50,'[35]28'!$B$54:$B$56,'[35]28'!$B$63:$B$65,'[35]28'!$G$210:$H$212,'[35]28'!$D$11:$E$13</definedName>
    <definedName name="P7_T1?Data" localSheetId="0" hidden="1">#REF!,#REF!,#REF!,#REF!,#REF!,#REF!,#REF!</definedName>
    <definedName name="P7_T1?Data" localSheetId="1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localSheetId="1" hidden="1">#REF!,#REF!,#REF!,#REF!,#REF!,#REF!,#REF!</definedName>
    <definedName name="P7_T1?unit?ТРУБ" hidden="1">#REF!,#REF!,#REF!,#REF!,#REF!,#REF!,#REF!</definedName>
    <definedName name="P7_T1_Protect">[55]перекрестка!$N$108:$N$112,[55]перекрестка!$N$114:$N$118,[55]перекрестка!$N$120:$N$124,[55]перекрестка!$N$127:$N$138,[55]перекрестка!$N$140:$N$144</definedName>
    <definedName name="P7_T16?item_ext?ЧЕЛ">'[56]16'!$H$123:$P$123,'[56]16'!$H$199:$P$199,'[56]16'!$H$109:$P$109,'[56]16'!$H$186:$P$186,'[56]16'!$H$177:$P$177,'[56]16'!$H$78:$P$78,'[56]16'!$H$204:$P$204,'[56]16'!$H$168:$P$168</definedName>
    <definedName name="P7_T16?unit?ТРУБ" hidden="1">'[56]16'!$H$174:$P$174,'[56]16'!$H$171:$P$171,'[56]16'!$H$234:$P$234,'[56]16'!$H$156:$P$156,'[56]16'!$H$239:$P$239,'[56]16'!$H$185:$P$185,'[56]16'!$H$66:$P$66,'[56]16'!$H$48:$P$48</definedName>
    <definedName name="P7_T16?unit?ЧЕЛ" hidden="1">'[56]16'!$H$190:$P$190,'[56]16'!$H$109:$P$109,'[56]16'!$H$226:$P$226,'[56]16'!$H$235:$P$235,'[56]16'!$H$29:$P$29,'[56]16'!$H$64:$P$64,'[56]16'!$H$51:$P$51,'[56]16'!$H$215:$P$215</definedName>
    <definedName name="P7_T2.1_Protect">'[56]2.1'!$R$134:$Y$135,'[56]2.1'!$R$152:$Y$152,'[56]2.1'!$A$203:$IV$303,'[56]2.1'!$AD$1:$BD$65536,'[56]2.1'!$B$33:$B$34,P1_T2.1_Protect,P2_T2.1_Protect,P3_T2.1_Protect</definedName>
    <definedName name="P7_T2?Data">'[19]2.1'!#REF!,'[19]2.1'!$G$189:$AB$196,'[19]2.1'!#REF!,'[19]2.1'!$G$198:$AB$198,'[19]2.1'!#REF!,'[19]2.1'!$G$8:$AB$41,P1_T2?Data,P2_T2?Data,P3_T2?Data,P4_T2?Data</definedName>
    <definedName name="P7_T2_1_Protect">'[56]2.1'!$R$121:$Y$121,'[56]2.1'!$R$15:$Y$16,'[56]2.1'!$A$203:$IV$303,'[56]2.1'!$AD$1:$BD$65536,'[56]2.1'!$B$197:$B$198,P1_T2_1_Protect,P2_T2_1_Protect,P3_T2_1_Protect</definedName>
    <definedName name="P7_T2_2_Protect">'[56]2.2'!$G$121:$L$121,'[56]2.2'!$G$152:$L$152,'[56]2.2'!$A$203:$IV$303,'[56]2.2'!$Q$1:$AQ$65536,'[56]2.2'!$B$197:$B$198,P1_T2_2_Protect,P2_T2_2_Protect,P3_T2_2_Protect</definedName>
    <definedName name="P7_T28_Protection">'[35]28'!$G$11:$H$13,'[35]28'!$D$16:$E$18,'[35]28'!$G$16:$H$18,'[35]28'!$D$22:$E$24,'[35]28'!$G$22:$H$24,'[35]28'!$D$28:$E$30,'[35]28'!$G$28:$H$30,'[35]28'!$D$37:$E$39</definedName>
    <definedName name="P8_T1?Data" localSheetId="0" hidden="1">#REF!,#REF!,#REF!,#REF!,#REF!,#REF!,#REF!</definedName>
    <definedName name="P8_T1?Data" localSheetId="1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localSheetId="1" hidden="1">#REF!,#REF!,#REF!,#REF!,#REF!,#REF!,#REF!</definedName>
    <definedName name="P8_T1?unit?ТРУБ" hidden="1">#REF!,#REF!,#REF!,#REF!,#REF!,#REF!,#REF!</definedName>
    <definedName name="P8_T1_Protect">[55]перекрестка!$N$146:$N$150,[55]перекрестка!$N$152:$N$156,[55]перекрестка!$N$158:$N$162,[55]перекрестка!$F$11:$G$11,[55]перекрестка!$F$12:$H$16</definedName>
    <definedName name="P8_T16?item_ext?ЧЕЛ">'[56]16'!$H$71:$P$71,'[56]16'!$H$105:$P$105,'[56]16'!$H$154:$P$154,'[56]16'!$H$49:$P$49,'[56]16'!$H$13:$P$13,'[56]16'!$H$98:$P$98,'[56]16'!$H$100:$P$100,'[56]16'!$H$222:$P$222</definedName>
    <definedName name="P8_T16?unit?ТРУБ">'[56]16'!$H$144:$P$144,'[56]16'!$H$142:$P$142,'[56]16'!$H$180:$P$180,'[56]16'!$H$194:$P$194,'[56]16'!$H$113:$P$113,'[56]16'!$H$214:$P$214,'[56]16'!$H$6:$P$6,'[56]16'!$H$8:$P$8</definedName>
    <definedName name="P8_T16?unit?ЧЕЛ" hidden="1">'[56]16'!$H$105:$P$105,'[56]16'!$H$38:$P$38,'[56]16'!$H$9:$P$9,'[56]16'!$H$161:$P$161,'[56]16'!$H$107:$P$107,'[56]16'!$H$204:$P$204,'[56]16'!$H$89:$P$89,'[56]16'!$H$98:$P$98</definedName>
    <definedName name="P8_T28_Protection">'[35]28'!$G$37:$H$39,'[35]28'!$D$42:$E$44,'[35]28'!$G$42:$H$44,'[35]28'!$D$48:$E$50,'[35]28'!$G$48:$H$50,'[35]28'!$D$54:$E$56,'[35]28'!$G$54:$H$56,'[35]28'!$D$89:$E$91</definedName>
    <definedName name="P9_T1?Data" localSheetId="0" hidden="1">#REF!,#REF!,#REF!,#REF!,#REF!,#REF!,#REF!</definedName>
    <definedName name="P9_T1?Data" localSheetId="1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localSheetId="1" hidden="1">#REF!,#REF!,#REF!,#REF!,#REF!,#REF!,#REF!</definedName>
    <definedName name="P9_T1?unit?ТРУБ" hidden="1">#REF!,#REF!,#REF!,#REF!,#REF!,#REF!,#REF!</definedName>
    <definedName name="P9_T1_Protect">[55]перекрестка!$F$17:$G$17,[55]перекрестка!$F$18:$H$22,[55]перекрестка!$F$24:$H$28,[55]перекрестка!$F$30:$H$34,[55]перекрестка!$F$36:$H$40</definedName>
    <definedName name="P9_T16?item_ext?ЧЕЛ">'[56]16'!$H$145:$P$145,'[56]16'!$H$170:$P$170,'[56]16'!$H$172:$P$172,'[56]16'!$H$27:$P$27,'[56]16'!$H$179:$P$179,'[56]16'!$H$231:$P$231,'[56]16'!$H$195:$P$195,'[56]16'!$H$190:$P$190</definedName>
    <definedName name="P9_T16?unit?ТРУБ">'[56]16'!$H$131:$P$131,'[56]16'!$H$111:$P$111,'[56]16'!$H$99:$P$99,'[56]16'!$H$192:$P$192,'[56]16'!$H$167:$P$167,'[56]16'!$H$225:$P$225,'[56]16'!$H$108:$P$108,'[56]16'!$H$126:$P$126</definedName>
    <definedName name="P9_T16?unit?ЧЕЛ">'[56]16'!$H$100:$P$100,'[56]16'!$H$136:$P$136,'[56]16'!$H$40:$P$40,'[56]16'!$H$145:$P$145,'[56]16'!$H$22:$P$22,'[56]16'!$H$116:$P$116,'[56]16'!$H$222:$P$222,'[56]16'!$H$60:$P$60</definedName>
    <definedName name="P9_T28_Protection">'[35]28'!$G$89:$H$91,'[35]28'!$G$94:$H$96,'[35]28'!$D$94:$E$96,'[35]28'!$D$100:$E$102,'[35]28'!$G$100:$H$102,'[35]28'!$D$106:$E$108,'[35]28'!$G$106:$H$108,'[35]28'!$D$167:$E$169</definedName>
    <definedName name="PayablesDays">#REF!</definedName>
    <definedName name="PBT">#REF!</definedName>
    <definedName name="PC700GX300128">[7]Rombo!#REF!</definedName>
    <definedName name="PC700GX30064">[7]Rombo!#REF!</definedName>
    <definedName name="pDel_List02_1">#REF!</definedName>
    <definedName name="pDel_List02_2">#REF!</definedName>
    <definedName name="pDel_List02_3">#REF!</definedName>
    <definedName name="pDel_List02_4">#REF!</definedName>
    <definedName name="pDel_List02_5">#REF!</definedName>
    <definedName name="PE1300\700">[7]Rombo!#REF!</definedName>
    <definedName name="PE1300\800">[7]Rombo!#REF!</definedName>
    <definedName name="PE1400_1">[7]Rombo!#REF!</definedName>
    <definedName name="PE1400_800">[7]Rombo!#REF!</definedName>
    <definedName name="PE1400_866">[7]Rombo!#REF!</definedName>
    <definedName name="PE1400_933">[7]Rombo!#REF!</definedName>
    <definedName name="PE1400128">[7]Rombo!#REF!</definedName>
    <definedName name="PE1550_1">[7]Rombo!#REF!</definedName>
    <definedName name="PE1550_866">[7]Rombo!#REF!</definedName>
    <definedName name="PE1550_933">[7]Rombo!#REF!</definedName>
    <definedName name="PE2400\1">[7]Rombo!#REF!</definedName>
    <definedName name="PE2400\667">[7]Rombo!#REF!</definedName>
    <definedName name="PE2400\733">[7]Rombo!#REF!</definedName>
    <definedName name="PE2400\866">[7]Rombo!#REF!</definedName>
    <definedName name="PE2400\933">[7]Rombo!#REF!</definedName>
    <definedName name="PE2450\1">[7]Rombo!#REF!</definedName>
    <definedName name="PE2450\667">[7]Rombo!#REF!</definedName>
    <definedName name="PE2450\733">[7]Rombo!#REF!</definedName>
    <definedName name="PE2450\866">[7]Rombo!#REF!</definedName>
    <definedName name="PE2450\933">[7]Rombo!#REF!</definedName>
    <definedName name="PE4400\1">[7]Rombo!#REF!</definedName>
    <definedName name="PE4400\733">[7]Rombo!#REF!</definedName>
    <definedName name="PE4400\800">[7]Rombo!#REF!</definedName>
    <definedName name="PE4400\866">[7]Rombo!#REF!</definedName>
    <definedName name="PE4400\933">[7]Rombo!#REF!</definedName>
    <definedName name="PE64007\1">[7]Rombo!#REF!</definedName>
    <definedName name="PE64007\2">[7]Rombo!#REF!</definedName>
    <definedName name="PE64009\2">[7]Rombo!#REF!</definedName>
    <definedName name="PE64507\1">[7]Rombo!#REF!</definedName>
    <definedName name="PE64507\2">[7]Rombo!#REF!</definedName>
    <definedName name="PE64509\2">[7]Rombo!#REF!</definedName>
    <definedName name="PE84507\1">[7]Rombo!#REF!</definedName>
    <definedName name="PE84507\2">[7]Rombo!#REF!</definedName>
    <definedName name="PE84509\2">[7]Rombo!#REF!</definedName>
    <definedName name="pedro" localSheetId="0" hidden="1">{#N/A,"30% Success",TRUE,"Sales Forecast";#N/A,#N/A,TRUE,"Sheet2"}</definedName>
    <definedName name="pedro" localSheetId="1" hidden="1">{#N/A,"30% Success",TRUE,"Sales Forecast";#N/A,#N/A,TRUE,"Sheet2"}</definedName>
    <definedName name="pedro" hidden="1">{#N/A,"30% Success",TRUE,"Sales Forecast";#N/A,#N/A,TRUE,"Sheet2"}</definedName>
    <definedName name="period_list">[42]TEHSHEET!$N$2:$N$7</definedName>
    <definedName name="PeriodLastYearName">[20]ФедД!$AH$20</definedName>
    <definedName name="PeriodThisYearName">[20]ФедД!$AG$20</definedName>
    <definedName name="pIns_List02_1">#REF!</definedName>
    <definedName name="pIns_List02_2">#REF!</definedName>
    <definedName name="pIns_List02_3">#REF!</definedName>
    <definedName name="pIns_List02_4">#REF!</definedName>
    <definedName name="pIns_List02_5">#REF!</definedName>
    <definedName name="PL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PlanOrFact">[13]Титульный!$H$9</definedName>
    <definedName name="POJAS12">'[60]Калькуляция кв'!$M$8</definedName>
    <definedName name="polta">#REF!</definedName>
    <definedName name="PPI">#REF!</definedName>
    <definedName name="PR1_INS">#REF!</definedName>
    <definedName name="PR2_INS">#REF!</definedName>
    <definedName name="PR3_INS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ce_zone">[61]Титульный!$F$24</definedName>
    <definedName name="pricelist">[62]Pricelist!$A$2:$G$1931</definedName>
    <definedName name="prim">#REF!</definedName>
    <definedName name="ProfitTax">#REF!</definedName>
    <definedName name="ProfitTaxRate">#REF!</definedName>
    <definedName name="PropertyTax">#REF!</definedName>
    <definedName name="PropertyTaxRate">#REF!</definedName>
    <definedName name="PROT">#REF!,#REF!,#REF!,#REF!,#REF!</definedName>
    <definedName name="PROT_22">P3_PROT_22,P4_PROT_22,P5_PROT_22</definedName>
    <definedName name="protect">#REF!,#REF!,#REF!,#REF!</definedName>
    <definedName name="ptvkz" localSheetId="0" hidden="1">{"'Sheet1'!$A$1:$G$85"}</definedName>
    <definedName name="ptvkz" localSheetId="1" hidden="1">{"'Sheet1'!$A$1:$G$85"}</definedName>
    <definedName name="ptvkz" hidden="1">{"'Sheet1'!$A$1:$G$85"}</definedName>
    <definedName name="QII">[7]Rombo!#REF!</definedName>
    <definedName name="qq">#N/A</definedName>
    <definedName name="qqq">#N/A</definedName>
    <definedName name="qsfd" localSheetId="0" hidden="1">{#N/A,#N/A,TRUE,"Cover sheet";#N/A,#N/A,TRUE,"INPUTS";#N/A,#N/A,TRUE,"OUTPUTS";#N/A,#N/A,TRUE,"VALUATION"}</definedName>
    <definedName name="qsfd" localSheetId="1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quDate_DT" hidden="1">[63]XLR_NoRangeSheet!$B$6</definedName>
    <definedName name="quMon_MON" hidden="1">[63]XLR_NoRangeSheet!$B$7</definedName>
    <definedName name="qw">#N/A</definedName>
    <definedName name="qwe" localSheetId="0" hidden="1">{"glcbs",#N/A,FALSE,"GLCBS";"glccsbs",#N/A,FALSE,"GLCCSBS";"glcis",#N/A,FALSE,"GLCIS";"glccsis",#N/A,FALSE,"GLCCSIS";"glcrat1",#N/A,FALSE,"GLC-ratios1"}</definedName>
    <definedName name="qwe" localSheetId="1" hidden="1">{"glcbs",#N/A,FALSE,"GLCBS";"glccsbs",#N/A,FALSE,"GLCCSBS";"glcis",#N/A,FALSE,"GLCIS";"glccsis",#N/A,FALSE,"GLCCSIS";"glcrat1",#N/A,FALSE,"GLC-ratios1"}</definedName>
    <definedName name="qwe" hidden="1">{"glcbs",#N/A,FALSE,"GLCBS";"glccsbs",#N/A,FALSE,"GLCCSBS";"glcis",#N/A,FALSE,"GLCIS";"glccsis",#N/A,FALSE,"GLCCSIS";"glcrat1",#N/A,FALSE,"GLC-ratios1"}</definedName>
    <definedName name="qwerty">#REF!</definedName>
    <definedName name="qwt" hidden="1">{"'РП (2)'!$A$5:$S$150"}</definedName>
    <definedName name="range_EE_1">#REF!</definedName>
    <definedName name="range_ee_1_1">#REF!</definedName>
    <definedName name="range_ee_1_2">#REF!</definedName>
    <definedName name="range_Sphere_EE_2">#REF!</definedName>
    <definedName name="range_Sphere_EE_3">#REF!</definedName>
    <definedName name="range_Sphere_GVS">#REF!</definedName>
    <definedName name="range_Sphere_HVS">#REF!</definedName>
    <definedName name="range_Sphere_VO">#REF!</definedName>
    <definedName name="range_spr">#REF!</definedName>
    <definedName name="rangeTS">#REF!</definedName>
    <definedName name="real">#N/A</definedName>
    <definedName name="ReceivablesDays">#REF!</definedName>
    <definedName name="REESTR_FILTERED">[44]REESTR_FILTERED!#REF!</definedName>
    <definedName name="REG_ET">#REF!</definedName>
    <definedName name="reg_fst">#REF!</definedName>
    <definedName name="REG_PROT">[51]regs!$H$18:$H$23,[51]regs!$H$25:$H$26,[51]regs!$H$28:$H$28,[51]regs!$H$30:$H$32,[51]regs!$H$35:$H$39,[51]regs!$H$46:$H$46,[51]regs!$H$13:$H$16</definedName>
    <definedName name="REGcom">#REF!</definedName>
    <definedName name="REGION">[2]Лист1!$B$3:$B$91</definedName>
    <definedName name="region_name">[64]Титульный!$F$8</definedName>
    <definedName name="REGIONS">[33]TEHSHEET!$C$6:$C$93</definedName>
    <definedName name="REGNUM">#REF!</definedName>
    <definedName name="REGUL">#REF!</definedName>
    <definedName name="rere" localSheetId="0" hidden="1">{"'Sheet1'!$A$1:$G$85"}</definedName>
    <definedName name="rere" localSheetId="1" hidden="1">{"'Sheet1'!$A$1:$G$85"}</definedName>
    <definedName name="rere" hidden="1">{"'Sheet1'!$A$1:$G$85"}</definedName>
    <definedName name="RESOURCE_IDENTIFIER">[65]TECHSHEET!$E$27</definedName>
    <definedName name="Revenue">#REF!</definedName>
    <definedName name="rgk">[27]FST5!$G$214:$G$217,[27]FST5!$G$219:$G$224,[27]FST5!$G$226,[27]FST5!$G$228,[27]FST5!$G$230,[27]FST5!$G$232,[27]FST5!$G$197:$G$212</definedName>
    <definedName name="rgsfgfg">#N/A</definedName>
    <definedName name="rjgbz" hidden="1">{"'РП (2)'!$A$5:$S$150"}</definedName>
    <definedName name="RolledMaxSales">#REF!</definedName>
    <definedName name="RolledPrice">#REF!</definedName>
    <definedName name="rrr">#N/A</definedName>
    <definedName name="rt" localSheetId="0" hidden="1">{#N/A,#N/A,FALSE,"Aging Summary";#N/A,#N/A,FALSE,"Ratio Analysis";#N/A,#N/A,FALSE,"Test 120 Day Accts";#N/A,#N/A,FALSE,"Tickmarks"}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" localSheetId="0" hidden="1">{#N/A,#N/A,FALSE,"Aging Summary";#N/A,#N/A,FALSE,"Ratio Analysis";#N/A,#N/A,FALSE,"Test 120 Day Accts";#N/A,#N/A,FALSE,"Tickmarks"}</definedName>
    <definedName name="rty" localSheetId="1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localSheetId="0" hidden="1">{#N/A,#N/A,FALSE,"Aging Summary";#N/A,#N/A,FALSE,"Ratio Analysis";#N/A,#N/A,FALSE,"Test 120 Day Accts";#N/A,#N/A,FALSE,"Tickmarks"}</definedName>
    <definedName name="s" localSheetId="1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hrIndnt" hidden="1">"Wide"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asas">#N/A</definedName>
    <definedName name="SBT_ET">#REF!</definedName>
    <definedName name="SBT_PROT">#N/A</definedName>
    <definedName name="SBTcom">#REF!</definedName>
    <definedName name="sbyt">[27]FST5!$G$70:$G$75,[27]FST5!$G$77:$G$78,[27]FST5!$G$80:$G$83,[27]FST5!$G$85,[27]FST5!$G$87:$G$91,[27]FST5!$G$93,[27]FST5!$G$95:$G$97,[27]FST5!$G$52:$G$68</definedName>
    <definedName name="Scenario">#REF!</definedName>
    <definedName name="SCOPE_1_LD">'[51]Расчет перекрестного субс'!$F$14:$K$20,'[51]Расчет перекрестного субс'!$F$10:$K$12</definedName>
    <definedName name="SCOPE_1_PRT">'[51]Расчет перекрестного субс'!$F$10:$G$12,P1_SCOPE_1_PRT</definedName>
    <definedName name="SCOPE_16_PRT">P1_SCOPE_16_PRT,P2_SCOPE_16_PRT</definedName>
    <definedName name="SCOPE_17_PRT">P1_SCOPE_16_PRT,P2_SCOPE_16_PRT</definedName>
    <definedName name="SCOPE_2_LD">'[51]Форма 1.27'!$F$15:$AO$23,'[51]Форма 1.27'!$F$25:$AO$28,'[51]Форма 1.27'!$F$30:$AO$31,'[51]Форма 1.27'!$F$11:$AO$13</definedName>
    <definedName name="SCOPE_2_PRT">'[51]Форма 1.27'!$F$15:$AO$23,P1_SCOPE_2_PRT</definedName>
    <definedName name="SCOPE_3_LD">#REF!</definedName>
    <definedName name="SCOPE_3_PRT">#REF!</definedName>
    <definedName name="SCOPE_APR">#REF!</definedName>
    <definedName name="SCOPE_AUG">#REF!</definedName>
    <definedName name="SCOPE_BAL_EN">#REF!</definedName>
    <definedName name="SCOPE_CORR">#REF!,#REF!,#REF!,#REF!,#REF!,P1_SCOPE_CORR,P2_SCOPE_CORR</definedName>
    <definedName name="SCOPE_CPR">#REF!</definedName>
    <definedName name="SCOPE_DATA_CNG">#REF!,#REF!,#REF!</definedName>
    <definedName name="SCOPE_DEC">#REF!</definedName>
    <definedName name="SCOPE_ESOLD">#REF!</definedName>
    <definedName name="SCOPE_ETALON">[33]regs!$H$4:$H$48</definedName>
    <definedName name="SCOPE_FEB">#REF!</definedName>
    <definedName name="SCOPE_FLOAD">#N/A</definedName>
    <definedName name="SCOPE_FRML">#N/A</definedName>
    <definedName name="SCOPE_JAN">#REF!</definedName>
    <definedName name="SCOPE_JUL">#REF!</definedName>
    <definedName name="SCOPE_JUN">#REF!</definedName>
    <definedName name="SCOPE_MAR">#REF!</definedName>
    <definedName name="SCOPE_MAY">#REF!</definedName>
    <definedName name="SCOPE_NET_DATE">#N/A</definedName>
    <definedName name="SCOPE_NET_DATE1">#N/A</definedName>
    <definedName name="SCOPE_NET_NVV">#N/A</definedName>
    <definedName name="SCOPE_NOV">#REF!</definedName>
    <definedName name="SCOPE_OCT">#REF!</definedName>
    <definedName name="SCOPE_OUTD">[27]FST5!$G$23:$G$30,[27]FST5!$G$32:$G$35,[27]FST5!$G$37,[27]FST5!$G$39:$G$45,[27]FST5!$G$47,[27]FST5!$G$49,[27]FST5!$G$5:$G$21</definedName>
    <definedName name="SCOPE_PER_PRT">P5_SCOPE_PER_PRT,P6_SCOPE_PER_PRT,P7_SCOPE_PER_PRT,P8_SCOPE_PER_PRT</definedName>
    <definedName name="SCOPE_PRIM">#REF!,#REF!,#REF!,#REF!</definedName>
    <definedName name="SCOPE_REGIONS">[66]TEHSHEET!$M$5:$M$93</definedName>
    <definedName name="SCOPE_REGLD">#REF!</definedName>
    <definedName name="SCOPE_REGS">#N/A</definedName>
    <definedName name="SCOPE_SBTLD">#REF!</definedName>
    <definedName name="SCOPE_SEP">#REF!</definedName>
    <definedName name="SCOPE_SETLD">#REF!</definedName>
    <definedName name="SCOPE_SS">#REF!,#REF!,#REF!,#REF!,#REF!,#REF!</definedName>
    <definedName name="SCOPE_SS2">#REF!</definedName>
    <definedName name="SCOPE_SV_PRT">P1_SCOPE_SV_PRT,P2_SCOPE_SV_PRT,P3_SCOPE_SV_PRT</definedName>
    <definedName name="SCOPE_SVOD">[67]Свод!#REF!,[67]Свод!$D$5:$J$42</definedName>
    <definedName name="SCOPE_SYS_B">#REF!</definedName>
    <definedName name="SCOPE_SYS_SVOD">[53]Свод!$L$8:$N$25,P1_SCOPE_SYS_SVOD</definedName>
    <definedName name="SCOPE_TAR">[53]Свод!$G$8:$AA$25,P1_SCOPE_TAR</definedName>
    <definedName name="SCOPE_TAR_B">#REF!,#REF!,#REF!</definedName>
    <definedName name="SCOPE_TAR_OLD">[53]Свод!$W$103:$W$108,[53]Свод!$H$8:$H$25,P1_SCOPE_TAR_OLD,P2_SCOPE_TAR_OLD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[27]FST5!$L$12:$L$23,[27]FST5!$L$5:$L$8</definedName>
    <definedName name="SCOPE_YEAR">#REF!</definedName>
    <definedName name="sd">#N/A</definedName>
    <definedName name="sde">#N/A</definedName>
    <definedName name="sder">#N/A</definedName>
    <definedName name="sdf" localSheetId="0" hidden="1">{"'Market &amp; Company Profile'!$H$24:$I$25"}</definedName>
    <definedName name="sdf" localSheetId="1" hidden="1">{"'Market &amp; Company Profile'!$H$24:$I$25"}</definedName>
    <definedName name="sdf" hidden="1">{"'Market &amp; Company Profile'!$H$24:$I$25"}</definedName>
    <definedName name="sdfczxcz" localSheetId="0" hidden="1">{"Tunnusluku raportti",#N/A,FALSE,"Tunnusluvut"}</definedName>
    <definedName name="sdfczxcz" localSheetId="1" hidden="1">{"Tunnusluku raportti",#N/A,FALSE,"Tunnusluvut"}</definedName>
    <definedName name="sdfczxcz" hidden="1">{"Tunnusluku raportti",#N/A,FALSE,"Tunnusluvut"}</definedName>
    <definedName name="sdfdfs" localSheetId="0" hidden="1">{"Investoinnit reaal",#N/A,FALSE,"Investoinnit rap"}</definedName>
    <definedName name="sdfdfs" localSheetId="1" hidden="1">{"Investoinnit reaal",#N/A,FALSE,"Investoinnit rap"}</definedName>
    <definedName name="sdfdfs" hidden="1">{"Investoinnit reaal",#N/A,FALSE,"Investoinnit rap"}</definedName>
    <definedName name="sdfertweer" localSheetId="0" hidden="1">{"kons tuloslaskelma nim",#N/A,FALSE,"Nimellinen";"Kons rahoituslaskelma nim",#N/A,FALSE,"Nimellinen";"kons tase nim",#N/A,FALSE,"Nimellinen"}</definedName>
    <definedName name="sdfertweer" localSheetId="1" hidden="1">{"kons tuloslaskelma nim",#N/A,FALSE,"Nimellinen";"Kons rahoituslaskelma nim",#N/A,FALSE,"Nimellinen";"kons tase nim",#N/A,FALSE,"Nimellinen"}</definedName>
    <definedName name="sdfertweer" hidden="1">{"kons tuloslaskelma nim",#N/A,FALSE,"Nimellinen";"Kons rahoituslaskelma nim",#N/A,FALSE,"Nimellinen";"kons tase nim",#N/A,FALSE,"Nimellinen"}</definedName>
    <definedName name="sdfg" localSheetId="0" hidden="1">{"Tunnusluku raportti",#N/A,FALSE,"Tunnusluvut"}</definedName>
    <definedName name="sdfg" localSheetId="1" hidden="1">{"Tunnusluku raportti",#N/A,FALSE,"Tunnusluvut"}</definedName>
    <definedName name="sdfg" hidden="1">{"Tunnusluku raportti",#N/A,FALSE,"Tunnusluvut"}</definedName>
    <definedName name="sdfgdfgdfg" localSheetId="0" hidden="1">{"Investoinnit reaal",#N/A,FALSE,"Investoinnit rap"}</definedName>
    <definedName name="sdfgdfgdfg" localSheetId="1" hidden="1">{"Investoinnit reaal",#N/A,FALSE,"Investoinnit rap"}</definedName>
    <definedName name="sdfgdfgdfg" hidden="1">{"Investoinnit reaal",#N/A,FALSE,"Investoinnit rap"}</definedName>
    <definedName name="sdfh" localSheetId="0" hidden="1">{"'Sheet1'!$A$1:$G$85"}</definedName>
    <definedName name="sdfh" localSheetId="1" hidden="1">{"'Sheet1'!$A$1:$G$85"}</definedName>
    <definedName name="sdfh" hidden="1">{"'Sheet1'!$A$1:$G$85"}</definedName>
    <definedName name="sdfsdf" localSheetId="0" hidden="1">{"Tunnusluku raportti",#N/A,FALSE,"Tunnusluvut"}</definedName>
    <definedName name="sdfsdf" localSheetId="1" hidden="1">{"Tunnusluku raportti",#N/A,FALSE,"Tunnusluvut"}</definedName>
    <definedName name="sdfsdf" hidden="1">{"Tunnusluku raportti",#N/A,FALSE,"Tunnusluvut"}</definedName>
    <definedName name="sdfsdfd" localSheetId="0" hidden="1">{"Tuloslaskelma reaal",#N/A,FALSE,"Reaalinen";"Rahoituslaskelma reaal",#N/A,FALSE,"Reaalinen";"Tase reaal",#N/A,FALSE,"Reaalinen"}</definedName>
    <definedName name="sdfsdfd" localSheetId="1" hidden="1">{"Tuloslaskelma reaal",#N/A,FALSE,"Reaalinen";"Rahoituslaskelma reaal",#N/A,FALSE,"Reaalinen";"Tase reaal",#N/A,FALSE,"Reaalinen"}</definedName>
    <definedName name="sdfsdfd" hidden="1">{"Tuloslaskelma reaal",#N/A,FALSE,"Reaalinen";"Rahoituslaskelma reaal",#N/A,FALSE,"Reaalinen";"Tase reaal",#N/A,FALSE,"Reaalinen"}</definedName>
    <definedName name="sdfsdfs" localSheetId="0" hidden="1">{"Tuloslaskelma reaal",#N/A,FALSE,"Reaalinen";"Rahoituslaskelma reaal",#N/A,FALSE,"Reaalinen";"Tase reaal",#N/A,FALSE,"Reaalinen"}</definedName>
    <definedName name="sdfsdfs" localSheetId="1" hidden="1">{"Tuloslaskelma reaal",#N/A,FALSE,"Reaalinen";"Rahoituslaskelma reaal",#N/A,FALSE,"Reaalinen";"Tase reaal",#N/A,FALSE,"Reaalinen"}</definedName>
    <definedName name="sdfsdfs" hidden="1">{"Tuloslaskelma reaal",#N/A,FALSE,"Reaalinen";"Rahoituslaskelma reaal",#N/A,FALSE,"Reaalinen";"Tase reaal",#N/A,FALSE,"Reaalinen"}</definedName>
    <definedName name="sdfsdfsd" localSheetId="0" hidden="1">{"Tunnusluku raportti",#N/A,FALSE,"Tunnusluvut"}</definedName>
    <definedName name="sdfsdfsd" localSheetId="1" hidden="1">{"Tunnusluku raportti",#N/A,FALSE,"Tunnusluvut"}</definedName>
    <definedName name="sdfsdfsd" hidden="1">{"Tunnusluku raportti",#N/A,FALSE,"Tunnusluvut"}</definedName>
    <definedName name="sdfsdfsdf" localSheetId="0" hidden="1">{"Investoinnit reaal",#N/A,FALSE,"Investoinnit rap"}</definedName>
    <definedName name="sdfsdfsdf" localSheetId="1" hidden="1">{"Investoinnit reaal",#N/A,FALSE,"Investoinnit rap"}</definedName>
    <definedName name="sdfsdfsdf" hidden="1">{"Investoinnit reaal",#N/A,FALSE,"Investoinnit rap"}</definedName>
    <definedName name="sdfsdfsdfassfaf" localSheetId="0" hidden="1">{"Tuloslaskelma nim",#N/A,FALSE,"Nimellinen";"Rahoituslaskelma nim",#N/A,FALSE,"Nimellinen";"Tase nim",#N/A,FALSE,"Nimellinen"}</definedName>
    <definedName name="sdfsdfsdfassfaf" localSheetId="1" hidden="1">{"Tuloslaskelma nim",#N/A,FALSE,"Nimellinen";"Rahoituslaskelma nim",#N/A,FALSE,"Nimellinen";"Tase nim",#N/A,FALSE,"Nimellinen"}</definedName>
    <definedName name="sdfsdfsdfassfaf" hidden="1">{"Tuloslaskelma nim",#N/A,FALSE,"Nimellinen";"Rahoituslaskelma nim",#N/A,FALSE,"Nimellinen";"Tase nim",#N/A,FALSE,"Nimellinen"}</definedName>
    <definedName name="sdfsdfsdfsdfsdfsdf" localSheetId="0" hidden="1">{"Tuloslaskelma reaal",#N/A,FALSE,"Reaalinen";"Rahoituslaskelma reaal",#N/A,FALSE,"Reaalinen";"Tase reaal",#N/A,FALSE,"Reaalinen"}</definedName>
    <definedName name="sdfsdfsdfsdfsdfsdf" localSheetId="1" hidden="1">{"Tuloslaskelma reaal",#N/A,FALSE,"Reaalinen";"Rahoituslaskelma reaal",#N/A,FALSE,"Reaalinen";"Tase reaal",#N/A,FALSE,"Reaalinen"}</definedName>
    <definedName name="sdfsdfsdfsdfsdfsdf" hidden="1">{"Tuloslaskelma reaal",#N/A,FALSE,"Reaalinen";"Rahoituslaskelma reaal",#N/A,FALSE,"Reaalinen";"Tase reaal",#N/A,FALSE,"Reaalinen"}</definedName>
    <definedName name="sdfsdfsfsdf" localSheetId="0" hidden="1">{"Tunnusluku raportti",#N/A,FALSE,"Tunnusluvut"}</definedName>
    <definedName name="sdfsdfsfsdf" localSheetId="1" hidden="1">{"Tunnusluku raportti",#N/A,FALSE,"Tunnusluvut"}</definedName>
    <definedName name="sdfsdfsfsdf" hidden="1">{"Tunnusluku raportti",#N/A,FALSE,"Tunnusluvut"}</definedName>
    <definedName name="sdfsfdgdf" localSheetId="0" hidden="1">{"kons tuloslaskelma nim",#N/A,FALSE,"Nimellinen";"Kons rahoituslaskelma nim",#N/A,FALSE,"Nimellinen";"kons tase nim",#N/A,FALSE,"Nimellinen"}</definedName>
    <definedName name="sdfsfdgdf" localSheetId="1" hidden="1">{"kons tuloslaskelma nim",#N/A,FALSE,"Nimellinen";"Kons rahoituslaskelma nim",#N/A,FALSE,"Nimellinen";"kons tase nim",#N/A,FALSE,"Nimellinen"}</definedName>
    <definedName name="sdfsfdgdf" hidden="1">{"kons tuloslaskelma nim",#N/A,FALSE,"Nimellinen";"Kons rahoituslaskelma nim",#N/A,FALSE,"Nimellinen";"kons tase nim",#N/A,FALSE,"Nimellinen"}</definedName>
    <definedName name="sds">[1]!sds</definedName>
    <definedName name="sdsf" localSheetId="0" hidden="1">{"Investoinnit reaal",#N/A,FALSE,"Investoinnit rap"}</definedName>
    <definedName name="sdsf" localSheetId="1" hidden="1">{"Investoinnit reaal",#N/A,FALSE,"Investoinnit rap"}</definedName>
    <definedName name="sdsf" hidden="1">{"Investoinnit reaal",#N/A,FALSE,"Investoinnit rap"}</definedName>
    <definedName name="SellingHeadcount">#REF!</definedName>
    <definedName name="SellingSalary">#REF!</definedName>
    <definedName name="SellingSocialTax">#REF!</definedName>
    <definedName name="SellingWages">#REF!</definedName>
    <definedName name="sencount" hidden="1">1</definedName>
    <definedName name="SET">#REF!</definedName>
    <definedName name="SET_ET">#REF!</definedName>
    <definedName name="SET_PROT">#REF!,#REF!,#REF!,#REF!,#REF!,P1_SET_PROT</definedName>
    <definedName name="SET_PRT">#N/A</definedName>
    <definedName name="SETcom">#REF!</definedName>
    <definedName name="SGA">#REF!</definedName>
    <definedName name="Sheet2?prefix?">"H"</definedName>
    <definedName name="short">[68]!short</definedName>
    <definedName name="size">#REF!</definedName>
    <definedName name="smet" localSheetId="0" hidden="1">{#N/A,#N/A,FALSE,"Себестоимсть-97"}</definedName>
    <definedName name="smet" localSheetId="1" hidden="1">{#N/A,#N/A,FALSE,"Себестоимсть-97"}</definedName>
    <definedName name="smet" hidden="1">{#N/A,#N/A,FALSE,"Себестоимсть-97"}</definedName>
    <definedName name="SocialTaxRate1">#REF!</definedName>
    <definedName name="SocialTaxRate2">#REF!</definedName>
    <definedName name="soft2" localSheetId="0" hidden="1">#REF!</definedName>
    <definedName name="soft2" localSheetId="1" hidden="1">#REF!</definedName>
    <definedName name="soft2" hidden="1">#REF!</definedName>
    <definedName name="solver_lin" hidden="1">0</definedName>
    <definedName name="source_of_funding">[41]TEHSHEET!$P$2:$P$13</definedName>
    <definedName name="Sphere_EE_1">#REF!</definedName>
    <definedName name="Sphere_EE_1_1">#REF!</definedName>
    <definedName name="Sphere_EE_2">#REF!</definedName>
    <definedName name="Sphere_EE_3">#REF!</definedName>
    <definedName name="Sphere_EE_4">#REF!</definedName>
    <definedName name="Sphere_EE_5">#REF!</definedName>
    <definedName name="Sphere_GVS">#REF!</definedName>
    <definedName name="Sphere_HVS">#REF!</definedName>
    <definedName name="Sphere_TS">#REF!</definedName>
    <definedName name="Sphere_VO">#REF!</definedName>
    <definedName name="SPR_PROT">#REF!,#REF!</definedName>
    <definedName name="ss" hidden="1">{"'РП (2)'!$A$5:$S$150"}</definedName>
    <definedName name="ssdfsdfsdf" localSheetId="0" hidden="1">{"Kuvat 1",#N/A,FALSE,"Kuvat";"Kuva 3",#N/A,FALSE,"Kuvat"}</definedName>
    <definedName name="ssdfsdfsdf" localSheetId="1" hidden="1">{"Kuvat 1",#N/A,FALSE,"Kuvat";"Kuva 3",#N/A,FALSE,"Kuvat"}</definedName>
    <definedName name="ssdfsdfsdf" hidden="1">{"Kuvat 1",#N/A,FALSE,"Kuvat";"Kuva 3",#N/A,FALSE,"Kuvat"}</definedName>
    <definedName name="ssdsdf" localSheetId="0" hidden="1">{"kons tuloslaskelma 2000 nim",#N/A,FALSE,"Nimellinen";"kons rahlaskelma 2000 nim",#N/A,FALSE,"Nimellinen";"kons tase 2000 nim",#N/A,FALSE,"Nimellinen"}</definedName>
    <definedName name="ssdsdf" localSheetId="1" hidden="1">{"kons tuloslaskelma 2000 nim",#N/A,FALSE,"Nimellinen";"kons rahlaskelma 2000 nim",#N/A,FALSE,"Nimellinen";"kons tase 2000 nim",#N/A,FALSE,"Nimellinen"}</definedName>
    <definedName name="ssdsdf" hidden="1">{"kons tuloslaskelma 2000 nim",#N/A,FALSE,"Nimellinen";"kons rahlaskelma 2000 nim",#N/A,FALSE,"Nimellinen";"kons tase 2000 nim",#N/A,FALSE,"Nimellinen"}</definedName>
    <definedName name="sss" hidden="1">{"'РП (2)'!$A$5:$S$150"}</definedName>
    <definedName name="station">[18]Титульный!$F$18</definedName>
    <definedName name="STDebtReceived">#REF!</definedName>
    <definedName name="STInterestRate">#REF!</definedName>
    <definedName name="StripPrice">#REF!</definedName>
    <definedName name="summary2" localSheetId="0" hidden="1">{#N/A,#N/A,FALSE,"Aging Summary";#N/A,#N/A,FALSE,"Ratio Analysis";#N/A,#N/A,FALSE,"Test 120 Day Accts";#N/A,#N/A,FALSE,"Tickmarks"}</definedName>
    <definedName name="summary2" localSheetId="1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SYS">#REF!,#REF!,P1_SYS</definedName>
    <definedName name="t" localSheetId="0" hidden="1">{#N/A,#N/A,FALSE,"Aging Summary";#N/A,#N/A,FALSE,"Ratio Analysis";#N/A,#N/A,FALSE,"Test 120 Day Accts";#N/A,#N/A,FALSE,"Tickmarks"}</definedName>
    <definedName name="t" localSheetId="1" hidden="1">{#N/A,#N/A,FALSE,"Aging Summary";#N/A,#N/A,FALSE,"Ratio Analysis";#N/A,#N/A,FALSE,"Test 120 Day Accts";#N/A,#N/A,FALSE,"Tickmarks"}</definedName>
    <definedName name="t" hidden="1">{#N/A,#N/A,FALSE,"Aging Summary";#N/A,#N/A,FALSE,"Ratio Analysis";#N/A,#N/A,FALSE,"Test 120 Day Accts";#N/A,#N/A,FALSE,"Tickmarks"}</definedName>
    <definedName name="T0.1?axis?C?ПЭ">'[54]0.1'!$I$7:$M$12,'[54]0.1'!$O$7:$R$12,'[54]0.1'!$D$7:$G$12</definedName>
    <definedName name="T0.1?axis?C?ПЭ?">'[54]0.1'!$I$5:$M$5,'[54]0.1'!$O$5:$R$5,'[54]0.1'!$D$5:$G$5</definedName>
    <definedName name="T0.1?axis?ПРД?БАЗ">'[54]0.1'!$O$7:$R$12,'[54]0.1'!$D$7:$G$12</definedName>
    <definedName name="T0.1?axis?ПФ?ПЛАН">'[54]0.1'!$O$7:$R$12,'[54]0.1'!$D$7:$G$12</definedName>
    <definedName name="T0.1?Data">'[54]0.1'!$I$7:$M$12,'[54]0.1'!$O$7:$R$12,'[54]0.1'!$D$7:$G$12</definedName>
    <definedName name="T0?axis?ПРД?БАЗ">'[54]0'!$I$7:$J$126,'[54]0'!$F$7:$G$126</definedName>
    <definedName name="T0?axis?ПРД?ПРЕД">'[54]0'!$K$7:$L$126,'[54]0'!$D$7:$E$126</definedName>
    <definedName name="T0?axis?ПФ?ПЛАН">'[54]0'!$I$7:$I$126,'[54]0'!$D$7:$D$126,'[54]0'!$K$7:$K$126,'[54]0'!$F$7:$F$126</definedName>
    <definedName name="T0?axis?ПФ?ФАКТ">'[54]0'!$J$7:$J$126,'[54]0'!$E$7:$E$126,'[54]0'!$L$7:$L$126,'[54]0'!$G$7:$G$126</definedName>
    <definedName name="T0?Copy1">#REF!</definedName>
    <definedName name="T0?Copy2">#REF!</definedName>
    <definedName name="T0?Copy3">#REF!</definedName>
    <definedName name="T0?Copy4">#REF!</definedName>
    <definedName name="T0?Data">'[54]0'!$D$8:$L$55,'[54]0'!$D$72:$L$75,'[54]0'!$D$77:$L$80,'[54]0'!$D$82:$L$84,'[54]0'!$D$86:$L$88,'[54]0'!$D$57:$L$63,P1_T0?Data</definedName>
    <definedName name="T0?unit?МВТ">'[54]0'!$D$8:$H$8,'[54]0'!$D$100:$H$100</definedName>
    <definedName name="T0?unit?ПРЦ">'[54]0'!$D$121:$H$122,'[54]0'!$D$125:$H$126,'[54]0'!$I$7:$L$126,'[54]0'!$D$109:$H$111,'[54]0'!$D$101:$H$102</definedName>
    <definedName name="T0?unit?РУБ.ГКАЛ">'[54]0'!$D$103:$H$103,'[54]0'!$D$106:$H$106</definedName>
    <definedName name="T0?unit?ТРУБ">'[54]0'!$D$82:$H$84,'[54]0'!$D$86:$H$88,'[54]0'!$D$67:$H$68,P1_T0?unit?ТРУБ</definedName>
    <definedName name="T0_1_Protect">'[54]0.1'!$I$5:$M$5,'[54]0.1'!$O$5:$R$5,'[54]0.1'!$E$11:$G$11,'[54]0.1'!$D$5:$G$5</definedName>
    <definedName name="T0_Copy1">#REF!</definedName>
    <definedName name="T0_Protect">P2_T0_Protect,P3_T0_Protect</definedName>
    <definedName name="T1?axis?R?ОРГ">#REF!</definedName>
    <definedName name="T1?axis?R?ОРГ?">#REF!</definedName>
    <definedName name="T1?axis?ПРД?БАЗ">'[54]1'!$M$6:$N$23,'[54]1'!$F$6:$G$23</definedName>
    <definedName name="T1?axis?ПРД?ПРЕД">'[54]1'!$O$6:$P$23,'[54]1'!$D$6:$E$23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'[54]1'!$M$6:$M$23,'[54]1'!$D$6:$D$23,'[54]1'!$O$6:$O$23,'[54]1'!$F$6:$F$23</definedName>
    <definedName name="T1?axis?ПФ?ФАКТ">'[54]1'!$N$6:$N$23,'[54]1'!$E$6:$E$23,'[54]1'!$P$6:$P$23,'[54]1'!$G$6:$G$23</definedName>
    <definedName name="T1?Data">#REF!,P1_T1?Data,P2_T1?Data,P3_T1?Data,P4_T1?Data,P5_T1?Data,P6_T1?Data,P7_T1?Data,P8_T1?Data,P9_T1?Data</definedName>
    <definedName name="T1?Fuel_type">#REF!,#REF!,#REF!,#REF!,#REF!,#REF!,#REF!,#REF!,#REF!,#REF!,P1_T1?Fuel_type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[69]1'!$G$14:$L$66,'[69]1'!$N$14:$S$66,'[69]1'!$U$14:$Z$66,'[69]1'!$U$77:$Z$122,'[69]1'!$N$77:$S$122,'[69]1'!$G$77:$L$122,'[69]1'!$G$140:$L$185,'[69]1'!$N$140:$S$185,'[69]1'!$U$140:$Z$185,'[69]1'!$U$207:$Z$252,'[69]1'!$N$207:$S$252,'[69]1'!$G$207:$L$252,'[69]1'!$G$275:$L$320,'[69]1'!$N$275:$S$320,'[69]1'!$U$275:$Z$320</definedName>
    <definedName name="T1_Unprotected">#REF!,#REF!,#REF!,#REF!,#REF!,#REF!,#REF!,#REF!</definedName>
    <definedName name="T10?axis?ПРД?БАЗ">'[54]10'!$L$6:$M$119,'[54]10'!$I$6:$J$119</definedName>
    <definedName name="T10?axis?ПРД?ПРЕД">'[54]10'!$N$6:$O$119,'[54]10'!$G$6:$H$119</definedName>
    <definedName name="T10?axis?ПФ?ПЛАН">'[54]10'!$L$6:$L$119,'[54]10'!$G$6:$G$119,'[54]10'!$N$6:$N$119,'[54]10'!$I$6:$I$119</definedName>
    <definedName name="T10?axis?ПФ?ФАКТ">'[54]10'!$M$6:$M$119,'[54]10'!$H$6:$H$119,'[54]10'!$O$6:$O$119,'[54]10'!$J$6:$J$119</definedName>
    <definedName name="T10_Protect">'[54]10'!$C$7:$C$117,'[54]10'!$G$7:$K$117,'[54]10'!$B$22:$B$117</definedName>
    <definedName name="T11?axis?ПРД?БАЗ">'[54]11'!$K$6:$L$101,'[54]11'!$H$6:$I$101</definedName>
    <definedName name="T11?axis?ПРД?ПРЕД">'[54]11'!$M$6:$N$101,'[54]11'!$F$6:$G$101</definedName>
    <definedName name="T11?axis?ПФ?ПЛАН">'[54]11'!$K$6:$K$101,'[54]11'!$F$6:$F$101,'[54]11'!$M$6:$M$101,'[54]11'!$H$6:$H$101</definedName>
    <definedName name="T11?axis?ПФ?ФАКТ">'[54]11'!$L$6:$L$101,'[54]11'!$G$6:$G$101,'[54]11'!$N$6:$N$101,'[54]11'!$I$6:$I$101</definedName>
    <definedName name="T11?Data">#N/A</definedName>
    <definedName name="T11_Protect">'[54]11'!$C$6:$C$99,'[54]11'!$F$6:$J$99,'[54]11'!$B$84:$B$99</definedName>
    <definedName name="T12?axis?ПРД?БАЗ">'[54]12'!$J$6:$K$74,'[54]12'!$G$6:$H$74</definedName>
    <definedName name="T12?axis?ПРД?ПРЕД">'[54]12'!$L$6:$M$74,'[54]12'!$E$6:$F$74</definedName>
    <definedName name="T12?axis?ПФ?ПЛАН">'[54]12'!$J$6:$J$74,'[54]12'!$E$6:$E$74,'[54]12'!$L$6:$L$74,'[54]12'!$G$6:$G$74</definedName>
    <definedName name="T12?axis?ПФ?ФАКТ">'[54]12'!$K$6:$K$74,'[54]12'!$F$6:$F$74,'[54]12'!$M$6:$M$74,'[54]12'!$H$6:$H$74</definedName>
    <definedName name="T12?Data">'[54]12'!$E$74:$M$74,'[54]12'!$B$33,'[54]12'!$B$45,'[54]12'!$B$59,'[54]12'!$B$13,'[54]12'!$B$71,'[54]12'!$B$57,P1_T12?Data,P2_T12?Data</definedName>
    <definedName name="T12?L3.1.x">'[54]12'!$E$46:$M$46,'[54]12'!$E$14:$M$14,'[54]12'!$E$44:$M$44,'[54]12'!$E$40:$M$40,'[54]12'!$E$54:$M$54,'[54]12'!$E$28:$M$28,P1_T12?L3.1.x,P2_T12?L3.1.x,P3_T12?L3.1.x</definedName>
    <definedName name="T12?L3.x">'[54]12'!$E$45:$M$45,'[54]12'!$E$13:$M$13,'[54]12'!$E$43:$M$43,'[54]12'!$E$39:$M$39,'[54]12'!$E$53:$M$53,'[54]12'!$E$27:$M$27,P1_T12?L3.x,P2_T12?L3.x,P3_T12?L3.x</definedName>
    <definedName name="T12?unit?ГА">#N/A</definedName>
    <definedName name="T12?unit?ТРУБ">'[54]12'!$E$25:$I$25,P1_T12?unit?ТРУБ,P2_T12?unit?ТРУБ,P3_T12?unit?ТРУБ,P4_T12?unit?ТРУБ</definedName>
    <definedName name="T12_Protect">'[54]12'!$E$6:$I$9,'[54]12'!$B$13:$B$72,'[54]12'!$E$13:$I$72</definedName>
    <definedName name="T13?axis?ПРД?БАЗ">'[54]13'!$K$6:$L$46,'[54]13'!$H$6:$I$46</definedName>
    <definedName name="T13?axis?ПРД?ПРЕД">'[54]13'!$F$6:$G$46,'[54]13'!$M$6:$N$46</definedName>
    <definedName name="T13?axis?ПФ?ПЛАН">'[54]13'!$M$6:$M$46,'[54]13'!$H$6:$H$46,'[54]13'!$F$6:$F$46,'[54]13'!$K$6:$K$46</definedName>
    <definedName name="T13?axis?ПФ?ФАКТ">'[54]13'!$N$6:$N$46,'[54]13'!$I$6:$I$46,'[54]13'!$G$6:$G$46,'[54]13'!$L$6:$L$46</definedName>
    <definedName name="T13?L1.1">'[54]13'!$F$26:$N$26,'[54]13'!$F$6:$N$6,'[54]13'!$F$36:$N$36,'[54]13'!$F$16:$N$16</definedName>
    <definedName name="T13?L1.2">'[54]13'!$F$27:$N$27,'[54]13'!$F$7:$N$7,'[54]13'!$F$37:$N$37,'[54]13'!$F$17:$N$17</definedName>
    <definedName name="T13?L2">'[54]13'!$F$28:$N$28,'[54]13'!$F$8:$N$8,'[54]13'!$F$38:$N$38,'[54]13'!$F$18:$N$18</definedName>
    <definedName name="T13?L2.1">'[54]13'!$F$29:$N$29,'[54]13'!$F$9:$N$9,'[54]13'!$F$39:$N$39,'[54]13'!$F$19:$N$19</definedName>
    <definedName name="T13?L2.1.1">'[54]13'!$F$30:$N$30,'[54]13'!$F$10:$N$10,'[54]13'!$F$40:$N$40,'[54]13'!$F$20:$N$20</definedName>
    <definedName name="T13?L2.1.2">'[54]13'!$F$31:$N$31,'[54]13'!$F$11:$N$11,'[54]13'!$F$41:$N$41,'[54]13'!$F$21:$N$21</definedName>
    <definedName name="T13?L2.2">'[54]13'!$F$32:$N$32,'[54]13'!$F$12:$N$12,'[54]13'!$F$42:$N$42,'[54]13'!$F$22:$N$22</definedName>
    <definedName name="T13?L2.2.1">'[54]13'!$F$33:$N$33,'[54]13'!$F$13:$N$13,'[54]13'!$F$43:$N$43,'[54]13'!$F$23:$N$23</definedName>
    <definedName name="T13?L2.2.2">'[54]13'!$F$34:$N$34,'[54]13'!$F$14:$N$14,'[54]13'!$F$44:$N$44,'[54]13'!$F$24:$N$24</definedName>
    <definedName name="T13?L4">'[54]13'!$F$35:$N$35,'[54]13'!$F$15:$N$15,'[54]13'!$F$45:$N$45,'[54]13'!$F$25:$N$25</definedName>
    <definedName name="T13?unit?МКВТЧ">'[54]13'!$F$26:$J$26,'[54]13'!$F$16:$J$16,'[54]13'!$F$36:$J$36,'[54]13'!$F$6:$J$6</definedName>
    <definedName name="T13?unit?РУБ.ТМКБ">'[54]13'!$F$34:$J$34,'[54]13'!$F$31:$J$31,'[54]13'!$F$14:$J$14,'[54]13'!$F$21:$J$21,'[54]13'!$F$24:$J$24,'[54]13'!$F$41:$J$41,'[54]13'!$F$44:$J$44,'[54]13'!$F$11:$J$11</definedName>
    <definedName name="T13?unit?ТГКАЛ">'[54]13'!$F$27:$J$27,'[54]13'!$F$17:$J$17,'[54]13'!$F$37:$J$37,'[54]13'!$F$7:$J$7</definedName>
    <definedName name="T13?unit?ТМКБ">'[54]13'!$F$33:$J$33,'[54]13'!$F$30:$J$30,'[54]13'!$F$13:$J$13,'[54]13'!$F$20:$J$20,'[54]13'!$F$23:$J$23,'[54]13'!$F$40:$J$40,'[54]13'!$F$43:$J$43,'[54]13'!$F$10:$J$10</definedName>
    <definedName name="T13?unit?ТРУБ">'[54]13'!$F$8:$J$9,'[54]13'!$F$12:$J$12,'[54]13'!$F$15:$J$15,'[54]13'!$F$18:$J$19,P1_T13?unit?ТРУБ</definedName>
    <definedName name="T13_Protect">'[54]13'!$F$20:$J$45,'[54]13'!$B$6:$B$45</definedName>
    <definedName name="T14?axis?ПРД?БАЗ">'[54]14'!$J$6:$K$20,'[54]14'!$G$6:$H$20</definedName>
    <definedName name="T14?axis?ПРД?ПРЕД">'[54]14'!$L$6:$M$20,'[54]14'!$E$6:$F$20</definedName>
    <definedName name="T14?axis?ПФ?ПЛАН">'[54]14'!$G$6:$G$20,'[54]14'!$J$6:$J$20,'[54]14'!$L$6:$L$20,'[54]14'!$E$6:$E$20</definedName>
    <definedName name="T14?axis?ПФ?ФАКТ">'[54]14'!$H$6:$H$20,'[54]14'!$K$6:$K$20,'[54]14'!$M$6:$M$20,'[54]14'!$F$6:$F$20</definedName>
    <definedName name="T14?Data">'[54]14'!$B$13,'[54]14'!$E$20:$M$20,'[54]14'!$B$7,'[54]14'!$B$10,'[54]14'!$B$16,'[54]14'!$E$7:$M$18</definedName>
    <definedName name="T14?L1">'[54]14'!$E$13:$M$13,'[54]14'!$E$10:$M$10,'[54]14'!$E$16:$M$16,'[54]14'!$E$7:$M$7</definedName>
    <definedName name="T14?L1.1">'[54]14'!$E$14:$M$14,'[54]14'!$E$11:$M$11,'[54]14'!$E$17:$M$17,'[54]14'!$E$8:$M$8</definedName>
    <definedName name="T14?L1.2">'[54]14'!$E$15:$M$15,'[54]14'!$E$12:$M$12,'[54]14'!$E$18:$M$18,'[54]14'!$E$9:$M$9</definedName>
    <definedName name="T14?unit?ПРЦ">'[54]14'!$E$15:$I$15,'[54]14'!$E$9:$I$9,'[54]14'!$E$18:$I$18,'[54]14'!$J$6:$M$20,'[54]14'!$E$12:$I$12</definedName>
    <definedName name="T14?unit?ТРУБ">'[54]14'!$E$13:$I$14,'[54]14'!$E$7:$I$8,'[54]14'!$E$16:$I$17,'[54]14'!$E$20:$I$20,'[54]14'!$E$10:$I$11</definedName>
    <definedName name="T14_Protect">'[54]14'!$B$7:$B$18,'[54]14'!$E$7:$I$18</definedName>
    <definedName name="T15?axis?ПРД?БАЗ">'[54]15'!$I$6:$J$11,'[54]15'!$F$6:$G$11</definedName>
    <definedName name="T15?axis?ПРД?ПРЕД">'[54]15'!$K$6:$L$11,'[54]15'!$D$6:$E$11</definedName>
    <definedName name="T15?axis?ПФ?ПЛАН">'[54]15'!$I$6:$I$11,'[54]15'!$D$6:$D$11,'[54]15'!$K$6:$K$11,'[54]15'!$F$6:$F$11</definedName>
    <definedName name="T15?axis?ПФ?ФАКТ">'[54]15'!$J$6:$J$11,'[54]15'!$E$6:$E$11,'[54]15'!$L$6:$L$11,'[54]15'!$G$6:$G$11</definedName>
    <definedName name="T15_Change1">'[58]15'!$L$9:$L$14,'[58]15'!$L$16:$L$17,'[58]15'!$L$19:$L$21,'[58]15'!$L$25:$L$29,'[58]15'!$L$31:$L$34,'[58]15'!$L$36:$L$73,'[58]15'!$L$77:$L$78</definedName>
    <definedName name="T15_Data">'[58]15'!$E$82:$H$88,'[58]15'!$E$75:$H$79,'[58]15'!$E$36:$H$73,'[58]15'!$E$31:$H$34,'[58]15'!$E$25:$H$29,'[58]15'!$E$9:$H$23,'[58]15'!$I$9:$K$14,'[58]15'!$I$16:$K$17,'[58]15'!$I$19:$K$21,'[58]15'!$I$25:$K$29,'[58]15'!$I$31:$K$34,'[58]15'!$I$36:$K$73,'[58]15'!$I$77:$K$78,'[58]15'!$I$82:$K$83,'[58]15'!$I$85:$K$88</definedName>
    <definedName name="T15_Protect">'[55]15'!$E$25:$I$29,'[55]15'!$E$31:$I$34,'[55]15'!$E$36:$I$38,'[55]15'!$E$42:$I$43,'[55]15'!$E$9:$I$17,'[55]15'!$B$36:$B$38,'[55]15'!$E$19:$I$21</definedName>
    <definedName name="T15_Protected">'[58]15'!$E$9:$K$23,'[58]15'!$E$25:$K$34,'[58]15'!$E$36:$K$73,'[58]15'!$E$75:$K$79,'[58]15'!$E$81:$K$88</definedName>
    <definedName name="T15_write1">'[58]15'!$L$9:$L$23,'[58]15'!$L$25:$L$29,'[58]15'!$L$31:$L$34,'[58]15'!$L$36:$L$79,'[58]15'!$L$84</definedName>
    <definedName name="T16?axis?ПРД?БАЗ">'[54]16'!$M$6:$N$228,'[54]16'!$J$6:$K$228</definedName>
    <definedName name="T16?axis?ПРД?ПРЕД">'[54]16'!$O$6:$P$228,'[54]16'!$H$6:$I$228</definedName>
    <definedName name="T16?axis?ПФ?ПЛАН">'[54]16'!$M$6:$M$228,'[54]16'!$H$6:$H$228,'[54]16'!$O$6:$O$228,'[54]16'!$J$6:$J$228</definedName>
    <definedName name="T16?axis?ПФ?ФАКТ">'[54]16'!$N$6:$N$228,'[54]16'!$I$6:$I$228,'[54]16'!$P$6:$P$228,'[54]16'!$K$6:$K$228</definedName>
    <definedName name="T16?Data">'[54]16'!$H$228:$P$228,'[54]16'!$H$6:$P$224</definedName>
    <definedName name="T16?item_ext?ЧЕЛ">P6_T16?item_ext?ЧЕЛ,P7_T16?item_ext?ЧЕЛ,P8_T16?item_ext?ЧЕЛ,P9_T16?item_ext?ЧЕЛ,P10_T16?item_ext?ЧЕЛ</definedName>
    <definedName name="T16?unit?ТРУБ">P6_T16?unit?ТРУБ,P7_T16?unit?ТРУБ,P8_T16?unit?ТРУБ,P9_T16?unit?ТРУБ,P10_T16?unit?ТРУБ,P11_T16?unit?ТРУБ,P12_T16?unit?ТРУБ,P13_T16?unit?ТРУБ</definedName>
    <definedName name="T16?unit?ЧЕЛ">P8_T16?unit?ЧЕЛ,P9_T16?unit?ЧЕЛ,P10_T16?unit?ЧЕЛ</definedName>
    <definedName name="T16_Change1">'[58]16'!$N$7,'[58]16'!$N$10:$N$11,'[58]16'!$N$13:$N$14,'[58]16'!$N$17,'[58]16'!$N$20,'[58]16'!$N$23,'[58]16'!$N$26,'[58]16'!$N$29,'[58]16'!$N$33:$N$34,'[58]16'!$N$38:$N$40,'[58]16'!$N$44</definedName>
    <definedName name="T16_Data">'[58]16'!$G$7:$M$7,'[58]16'!$G$10:$M$15,'[58]16'!$G$17:$M$18,'[58]16'!$G$20:$M$21,'[58]16'!$G$23:$M$24,'[58]16'!$G$26:$M$27,'[58]16'!$G$29:$M$31,'[58]16'!$G$33:$M$35,'[58]16'!$G$37:$M$41,'[58]16'!$G$43:$M$47</definedName>
    <definedName name="T16_Protect">'[55]16'!$G$44:$K$44,'[55]16'!$G$7:$K$8,P1_T16_Protect</definedName>
    <definedName name="T17.1?axis?C?НП">'[54]17.1'!$D$6:$Q$19,'[54]17.1'!$D$21:$Q$34</definedName>
    <definedName name="T17.1?axis?R?ВРАС">'[54]17.1'!$D$30:$S$32,'[54]17.1'!$D$15:$S$17</definedName>
    <definedName name="T17.1?axis?R?ВРАС?">'[54]17.1'!$B$30:$B$32,'[54]17.1'!$B$15:$B$17</definedName>
    <definedName name="T17.1?Data">'[54]17.1'!$D$21:$Q$34,'[54]17.1'!$S$6:$S$8,'[54]17.1'!$S$10,'[54]17.1'!$S$12,'[54]17.1'!$S$14:$S$19,'[54]17.1'!$S$21:$S$23,'[54]17.1'!$S$25,'[54]17.1'!$S$27,'[54]17.1'!$S$29:$S$34,'[54]17.1'!$D$5:$Q$19</definedName>
    <definedName name="T17.1?item_ext?ВСЕГО">'[54]17.1'!$S$6:$S$19,'[54]17.1'!$S$21:$S$34</definedName>
    <definedName name="T17.1?L1">'[54]17.1'!$A$6:$S$6,'[54]17.1'!$A$21:$S$21</definedName>
    <definedName name="T17.1?L2">'[54]17.1'!$A$7:$S$7,'[54]17.1'!$A$22:$S$22</definedName>
    <definedName name="T17.1?L3">'[54]17.1'!$A$8:$S$8,'[54]17.1'!$A$23:$S$23</definedName>
    <definedName name="T17.1?L3.1">'[54]17.1'!$A$9:$S$9,'[54]17.1'!$A$24:$S$24</definedName>
    <definedName name="T17.1?L4">'[54]17.1'!$A$10:$S$10,'[54]17.1'!$A$25:$S$25</definedName>
    <definedName name="T17.1?L4.1">'[54]17.1'!$A$11:$S$11,'[54]17.1'!$A$26:$S$26</definedName>
    <definedName name="T17.1?L5">'[54]17.1'!$A$12:$S$12,'[54]17.1'!$A$27:$S$27</definedName>
    <definedName name="T17.1?L5.1">'[54]17.1'!$A$13:$S$13,'[54]17.1'!$A$28:$S$28</definedName>
    <definedName name="T17.1?L6">'[54]17.1'!$A$14:$S$14,'[54]17.1'!$A$29:$S$29</definedName>
    <definedName name="T17.1?L7">'[54]17.1'!$D$30:$S$32,'[54]17.1'!$D$15:$S$17</definedName>
    <definedName name="T17.1?L8">'[54]17.1'!$A$19:$S$19,'[54]17.1'!$A$34:$S$34</definedName>
    <definedName name="T17.1?unit?РУБ">'[54]17.1'!$D$9:$S$9,'[54]17.1'!$D$11:$S$11,'[54]17.1'!$D$13:$S$13,'[54]17.1'!$D$24:$S$24,'[54]17.1'!$D$26:$S$26,'[54]17.1'!$D$28:$S$28</definedName>
    <definedName name="T17.1?unit?ТРУБ">'[54]17.1'!$D$8:$S$8,'[54]17.1'!$D$10:$S$10,'[54]17.1'!$D$12:$S$12,'[54]17.1'!$D$14:$S$19,'[54]17.1'!$D$23:$S$23,'[54]17.1'!$D$25:$S$25,'[54]17.1'!$D$27:$S$27,'[54]17.1'!$D$29:$S$34</definedName>
    <definedName name="T17.1?unit?ЧДН">'[54]17.1'!$D$7:$S$7,'[54]17.1'!$D$22:$S$22</definedName>
    <definedName name="T17.1?unit?ЧЕЛ">'[54]17.1'!$D$21:$S$21,'[54]17.1'!$D$6:$S$6</definedName>
    <definedName name="T17.1_Protect">'[55]17.1'!$D$14:$F$17,'[55]17.1'!$D$19:$F$22,'[55]17.1'!$I$9:$I$12,'[55]17.1'!$I$14:$I$17,'[55]17.1'!$I$19:$I$22,'[55]17.1'!$D$9:$F$12</definedName>
    <definedName name="T17?axis?ПРД?БАЗ">'[54]17'!$I$6:$J$17,'[54]17'!$F$6:$G$17</definedName>
    <definedName name="T17?axis?ПРД?ПРЕД">'[54]17'!$K$6:$L$17,'[54]17'!$D$6:$E$17</definedName>
    <definedName name="T17?axis?ПФ?ПЛАН">'[54]17'!$I$6:$I$17,'[54]17'!$D$6:$D$17,'[54]17'!$K$6:$K$17,'[54]17'!$F$6:$F$17</definedName>
    <definedName name="T17?axis?ПФ?ФАКТ">'[54]17'!$J$6:$J$17,'[54]17'!$E$6:$E$17,'[54]17'!$L$6:$L$17,'[54]17'!$G$6:$G$17</definedName>
    <definedName name="T17?Data">'[54]17'!$D$17:$L$17,'[54]17'!$D$6:$L$15</definedName>
    <definedName name="T17?L7">'[35]29'!$L$60,'[35]29'!$O$60,'[35]29'!$F$60,'[35]29'!$I$60</definedName>
    <definedName name="T17?unit?ГКАЛЧ">'[35]29'!$M$26:$M$33,'[35]29'!$P$26:$P$33,'[35]29'!$G$52:$G$59,'[35]29'!$J$52:$J$59,'[35]29'!$M$52:$M$59,'[35]29'!$P$52:$P$59,'[35]29'!$G$26:$G$33,'[35]29'!$J$26:$J$33</definedName>
    <definedName name="T17?unit?РУБ.ГКАЛ">'[35]29'!$O$18:$O$25,P1_T17?unit?РУБ.ГКАЛ,P2_T17?unit?РУБ.ГКАЛ</definedName>
    <definedName name="T17?unit?ТГКАЛ">'[35]29'!$P$18:$P$25,P1_T17?unit?ТГКАЛ,P2_T17?unit?ТГКАЛ</definedName>
    <definedName name="T17?unit?ТРУБ.ГКАЛЧ.МЕС">'[35]29'!$L$26:$L$33,'[35]29'!$O$26:$O$33,'[35]29'!$F$52:$F$59,'[35]29'!$I$52:$I$59,'[35]29'!$L$52:$L$59,'[35]29'!$O$52:$O$59,'[35]29'!$F$26:$F$33,'[35]29'!$I$26:$I$33</definedName>
    <definedName name="T17_1_Change1">'[58]17.1'!$L$9:$L$12,'[58]17.1'!$L$14:$L$17,'[58]17.1'!$L$19:$L$22</definedName>
    <definedName name="T17_1_Protect">'[54]17.1'!$D$9:$Q$11,'[54]17.1'!$D$13:$Q$17,'[54]17.1'!$D$21:$Q$22,'[54]17.1'!$D$24:$Q$26,'[54]17.1'!$D$28:$Q$32,'[54]17.1'!$B$15:$B$17,'[54]17.1'!$B$30:$B$32,'[54]17.1'!$D$5:$Q$7</definedName>
    <definedName name="T17_Protect">'[55]21.3'!$E$54:$I$57,'[55]21.3'!$E$10:$I$10,P1_T17_Protect</definedName>
    <definedName name="T17_Protection">P2_T17_Protection,P3_T17_Protection,P4_T17_Protection,P5_T17_Protection,P6_T17_Protection</definedName>
    <definedName name="T18.1?Data">P1_T18.1?Data,P2_T18.1?Data</definedName>
    <definedName name="T18.2?item_ext?СБЫТ">'[55]18.2'!#REF!,'[55]18.2'!#REF!</definedName>
    <definedName name="T18.2?ВРАС">'[55]18.2'!$B$34:$B$36,'[55]18.2'!$B$28:$B$30</definedName>
    <definedName name="T18.2_Protect">'[55]18.2'!$F$56:$J$57,'[55]18.2'!$F$60:$J$60,'[55]18.2'!$F$62:$J$65,'[55]18.2'!$F$6:$J$8,P1_T18.2_Protect</definedName>
    <definedName name="T18?axis?ПРД?БАЗ">'[54]18'!$L$6:$M$49,'[54]18'!$I$6:$J$49</definedName>
    <definedName name="T18?axis?ПРД?ПРЕД">'[54]18'!$N$6:$O$49,'[54]18'!$G$6:$H$49</definedName>
    <definedName name="T18?axis?ПФ?ПЛАН">'[54]18'!$L$6:$L$49,'[54]18'!$G$6:$G$49,'[54]18'!$N$6:$N$49,'[54]18'!$I$6:$I$49</definedName>
    <definedName name="T18?axis?ПФ?ФАКТ">'[54]18'!$M$6:$M$49,'[54]18'!$H$6:$H$49,'[54]18'!$O$6:$O$49,'[54]18'!$J$6:$J$49</definedName>
    <definedName name="T18?Data">'[54]18'!$G$49:$O$49,'[54]18'!$G$6:$O$46</definedName>
    <definedName name="T18_2_Change1">'[58]18.2'!$M$6:$M$8,'[58]18.2'!$M$12:$M$19,'[58]18.2'!$M$22:$M$25,'[58]18.2'!$M$28:$M$40,'[58]18.2'!$M$42,'[58]18.2'!$M$44:$M$55,'[58]18.2'!$M$59:$M$64,'[58]18.2'!$M$71,'[58]18.2'!$M$75:$M$76,'[58]18.2'!$M$79,'[58]18.2'!$M$81:$M$84</definedName>
    <definedName name="T18_2_Data">'[58]18.2'!$F$6:$L$9,'[58]18.2'!$F$11:$L$20,'[58]18.2'!$F$22:$L$26,'[58]18.2'!$F$28:$L$40,'[58]18.2'!$F$42:$L$42,'[58]18.2'!$F$44:$L$55,'[58]18.2'!$F$59:$L$65,'[58]18.2'!$F$67:$L$73,'[58]18.2'!$F$75:$L$76,'[58]18.2'!$F$57:$K$57</definedName>
    <definedName name="T18_Protect">'[54]18'!$G$6:$K$47,'[54]18'!$B$6:$C$47</definedName>
    <definedName name="T19.1.1?Data">P1_T19.1.1?Data,P2_T19.1.1?Data</definedName>
    <definedName name="T19.1.2?Data">P1_T19.1.2?Data,P2_T19.1.2?Data</definedName>
    <definedName name="T19.2?Data">P1_T19.2?Data,P2_T19.2?Data</definedName>
    <definedName name="T19?axis?ПРД?БАЗ">'[54]19'!$L$6:$M$26,'[54]19'!$I$6:$J$26</definedName>
    <definedName name="T19?axis?ПРД?ПРЕД">'[54]19'!$N$6:$O$26,'[54]19'!$G$6:$H$26</definedName>
    <definedName name="T19?axis?ПФ?ПЛАН">'[54]19'!$L$6:$L$26,'[54]19'!$G$6:$G$26,'[54]19'!$N$6:$N$26,'[54]19'!$I$6:$I$26</definedName>
    <definedName name="T19?axis?ПФ?ФАКТ">'[54]19'!$M$6:$M$26,'[54]19'!$H$6:$H$26,'[54]19'!$O$6:$O$26,'[54]19'!$J$6:$J$26</definedName>
    <definedName name="T19?Data">'[35]19'!$J$8:$M$16,'[35]19'!$C$8:$H$16</definedName>
    <definedName name="T19?L1.x">'[54]19'!$G$20:$O$22,'[54]19'!$G$8:$O$10</definedName>
    <definedName name="T19_Protect">'[54]19'!$A$6:$C$23,'[54]19'!$G$6:$K$23</definedName>
    <definedName name="T19_Protection">'[35]19'!$E$13:$H$13,'[35]19'!$E$15:$H$15,'[35]19'!$J$8:$M$11,'[35]19'!$J$13:$M$13,'[35]19'!$J$15:$M$15,'[35]19'!$E$4:$H$4,'[35]19'!$J$4:$M$4,'[35]19'!$E$8:$H$11</definedName>
    <definedName name="T2.1?axis?C?ПЭ?">'[54]2.1'!$E$5:$N$5</definedName>
    <definedName name="T2.1?axis?R?ВТОП">'[54]2.1'!$E$47:$O$59,'[54]2.1'!$E$62:$O$74,'[54]2.1'!$E$77:$O$89,'[54]2.1'!$E$92:$O$104,'[54]2.1'!$E$107:$O$119,'[54]2.1'!$E$123:$O$135,'[54]2.1'!$E$138:$O$150,'[54]2.1'!$E$154:$O$166</definedName>
    <definedName name="T2.1?axis?R?ВТОП?">'[54]2.1'!$C$170:$C$182,'[54]2.1'!$C$154:$C$166,'[54]2.1'!$C$138:$C$150,'[54]2.1'!$C$123:$C$135,'[54]2.1'!$C$107:$C$119,'[54]2.1'!$C$92:$C$104,'[54]2.1'!$C$77:$C$89,'[54]2.1'!$C$62:$C$74</definedName>
    <definedName name="T2.1?axis?R?ДЕТ">'[54]2.1'!$E$186:$O$198,'[54]2.1'!$E$31:$O$43,'[54]2.1'!$E$47:$O$59,'[54]2.1'!$E$62:$O$74,'[54]2.1'!$E$77:$O$89,'[54]2.1'!$E$92:$O$104,'[54]2.1'!$E$107:$O$119,'[54]2.1'!$E$123:$O$135</definedName>
    <definedName name="T2.1?axis?R?ДЕТ?">'[54]2.1'!$B$47:$B$59,'[54]2.1'!$B$62:$B$74,'[54]2.1'!$B$77:$B$89,'[54]2.1'!$B$92:$B$104,'[54]2.1'!$B$107:$B$119,'[54]2.1'!$B$123:$B$135,'[54]2.1'!$B$138:$B$150,'[54]2.1'!$B$154:$B$166</definedName>
    <definedName name="T2.1?Data">#N/A</definedName>
    <definedName name="T2.1?item_ext?ГАЗ">'[54]2.1'!$E$191:$N$194,'[54]2.1'!$E$97:$N$100,'[54]2.1'!$E$82:$N$85,'[54]2.1'!$E$128:$N$131</definedName>
    <definedName name="T2.1?Protection">P6_T2.1?Protection</definedName>
    <definedName name="T2.1?unit?МКВТЧ">'[54]2.1'!$E$12:$N$12,'[54]2.1'!$E$14:$N$15,'[54]2.1'!$E$17:$N$17,'[54]2.1'!$E$22:$N$22,'[54]2.1'!$E$8:$N$10</definedName>
    <definedName name="T2.1?unit?ПРЦ">'[54]2.1'!$E$20:$N$20,'[54]2.1'!$E$29:$N$29,'[54]2.1'!$E$46:$N$49,'[54]2.1'!$E$51:$N$58,'[54]2.1'!$E$11:$N$11,'[54]2.1'!$E$16:$N$16</definedName>
    <definedName name="T2.1?unit?РУБ.ТМКБ">'[54]2.1'!$E$191:$N$194,'[54]2.1'!$E$97:$N$100,'[54]2.1'!$E$128:$N$131</definedName>
    <definedName name="T2.1?unit?РУБ.ТНТ">'[54]2.1'!$E$195:$N$197,'[54]2.1'!$E$92:$N$94,P1_T2.1?unit?РУБ.ТНТ</definedName>
    <definedName name="T2.1?unit?РУБ.ТУТ">'[54]2.1'!$E$174:$N$181,'[54]2.1'!$E$183:$N$183,'[54]2.1'!$E$169:$N$172</definedName>
    <definedName name="T2.1?unit?ТГКАЛ">'[54]2.1'!$E$21:$N$21,'[54]2.1'!$E$25:$N$25,'[54]2.1'!$E$18:$N$19</definedName>
    <definedName name="T2.1?unit?ТРУБ">'[54]2.1'!$E$137:$N$151,'[54]2.1'!$E$153:$N$167,'[54]2.1'!$E$106:$N$120</definedName>
    <definedName name="T2.1?unit?ТТНТ">'[54]2.1'!$E$81:$N$81,'[54]2.1'!$E$86:$N$88,'[54]2.1'!$E$77:$N$79</definedName>
    <definedName name="T2.1?unit?ТТУТ">'[54]2.1'!$E$27:$N$28,'[54]2.1'!$E$30:$N$33,'[54]2.1'!$E$35:$N$42,'[54]2.1'!$E$44:$N$44,'[54]2.1'!$E$24:$N$24</definedName>
    <definedName name="T2.1_DiapProt">'[57]2007 (Min)'!$G$47:$H$47,'[57]2007 (Min)'!$K$44:$L$44,'[57]2007 (Min)'!$K$47:$L$47,'[57]2007 (Min)'!$O$44:$P$44,'[57]2007 (Min)'!$O$47:$P$47</definedName>
    <definedName name="T2.1_Protect">P4_T2.1_Protect,P5_T2.1_Protect,P6_T2.1_Protect,P7_T2.1_Protect</definedName>
    <definedName name="T2.2?axis?C?ПЭ?">'[54]2.2'!$E$5:$L$5</definedName>
    <definedName name="T2.2?axis?R?ВТОП">'[54]2.2'!$E$47:$M$59,'[54]2.2'!$E$62:$M$74,'[54]2.2'!$E$77:$M$89,'[54]2.2'!$E$92:$M$104,'[54]2.2'!$E$107:$M$119,'[54]2.2'!$E$123:$M$135,'[54]2.2'!$E$138:$M$150,'[54]2.2'!$E$154:$M$166</definedName>
    <definedName name="T2.2?axis?R?ВТОП?">'[54]2.2'!$C$170:$C$182,'[54]2.2'!$C$154:$C$166,'[54]2.2'!$C$138:$C$150,'[54]2.2'!$C$123:$C$135,'[54]2.2'!$C$107:$C$119,'[54]2.2'!$C$92:$C$104,'[54]2.2'!$C$77:$C$89,'[54]2.2'!$C$62:$C$74</definedName>
    <definedName name="T2.2?axis?R?ДЕТ">'[54]2.2'!$E$186:$M$198,'[54]2.2'!$E$31:$M$43,'[54]2.2'!$E$47:$M$59,'[54]2.2'!$E$62:$M$74,'[54]2.2'!$E$77:$M$89,'[54]2.2'!$E$92:$M$104,'[54]2.2'!$E$107:$M$119,'[54]2.2'!$E$123:$M$135</definedName>
    <definedName name="T2.2?axis?R?ДЕТ?">'[54]2.2'!$B$47:$B$59,'[54]2.2'!$B$62:$B$74,'[54]2.2'!$B$77:$B$89,'[54]2.2'!$B$92:$B$104,'[54]2.2'!$B$107:$B$119,'[54]2.2'!$B$123:$B$135,'[54]2.2'!$B$138:$B$150,'[54]2.2'!$B$154:$B$166</definedName>
    <definedName name="T2.2?Data">'[54]2.2'!$E$174:$L$181,'[54]2.2'!$E$183:$L$183,'[54]2.2'!$E$186:$L$197,'[54]2.2'!$E$200:$L$200,'[54]2.2'!$E$111:$L$118,P1_T2.2?Data,P2_T2.2?Data,P3_T2.2?Data</definedName>
    <definedName name="T2.2?item_ext?ГАЗ">'[54]2.2'!$E$191:$L$194,'[54]2.2'!$E$97:$L$100,'[54]2.2'!$E$82:$L$85,'[54]2.2'!$E$128:$L$131</definedName>
    <definedName name="T2.2?Protection">P3_T2.2?Protection,P4_T2.2?Protection</definedName>
    <definedName name="T2.2?unit?МКВТЧ">'[54]2.2'!$E$12:$L$12,'[54]2.2'!$E$14:$L$15,'[54]2.2'!$E$17:$L$17,'[54]2.2'!$E$22:$L$22,'[54]2.2'!$E$8:$L$10</definedName>
    <definedName name="T2.2?unit?ПРЦ">'[54]2.2'!$E$20:$L$20,'[54]2.2'!$E$29:$L$29,'[54]2.2'!$E$46:$L$49,'[54]2.2'!$E$51:$L$58,'[54]2.2'!$E$11:$L$11,'[54]2.2'!$E$16:$L$16</definedName>
    <definedName name="T2.2?unit?РУБ.ТМКБ">'[54]2.2'!$E$191:$L$194,'[54]2.2'!$E$97:$L$100,'[54]2.2'!$E$128:$L$131</definedName>
    <definedName name="T2.2?unit?РУБ.ТНТ">'[54]2.2'!$E$195:$L$197,'[54]2.2'!$E$96:$L$96,P1_T2.2?unit?РУБ.ТНТ</definedName>
    <definedName name="T2.2?unit?РУБ.ТУТ">'[54]2.2'!$E$174:$L$181,'[54]2.2'!$E$183:$L$183,'[54]2.2'!$E$169:$L$172</definedName>
    <definedName name="T2.2?unit?ТГКАЛ">'[54]2.2'!$E$21:$L$21,'[54]2.2'!$E$25:$L$25,'[54]2.2'!$E$18:$L$19</definedName>
    <definedName name="T2.2?unit?ТРУБ">'[54]2.2'!$E$137:$L$151,'[54]2.2'!$E$153:$L$167,'[54]2.2'!$E$106:$L$120</definedName>
    <definedName name="T2.2?unit?ТТНТ">'[54]2.2'!$E$81:$L$81,'[54]2.2'!$E$86:$L$88,'[54]2.2'!$E$77:$L$79</definedName>
    <definedName name="T2.2?unit?ТТУТ">'[54]2.2'!$E$27:$L$28,'[54]2.2'!$E$30:$L$33,'[54]2.2'!$E$35:$L$42,'[54]2.2'!$E$44:$L$44,'[54]2.2'!$E$24:$L$24</definedName>
    <definedName name="T2.2_DiapProt">'[57]2007 (Max)'!$G$28,P1_T2.2_DiapProt</definedName>
    <definedName name="T2.3_Protect">'[55]2.3'!$F$30:$G$34,'[55]2.3'!$H$24:$K$28</definedName>
    <definedName name="t2.9.">[1]!t2.9.</definedName>
    <definedName name="t2.9.2">[1]!t2.9.2</definedName>
    <definedName name="t2.9.2.">[1]!t2.9.2.</definedName>
    <definedName name="T2?axis?C?ПЭ?">'[54]2'!$E$5:$H$5</definedName>
    <definedName name="T2?axis?C?РЕШ">#REF!,#REF!,#REF!,#REF!,#REF!,#REF!</definedName>
    <definedName name="T2?axis?C?РЕШ?">#REF!,#REF!</definedName>
    <definedName name="T2?axis?R?ВТОП">'[54]2'!$E$168:$N$180,'[54]2'!$E$184:$N$196,'[54]2'!$E$29:$N$41,P1_T2?axis?R?ВТОП</definedName>
    <definedName name="T2?axis?R?ВТОП?">'[54]2'!$C$45:$C$57,'[54]2'!$C$29:$C$41,'[54]2'!$C$184:$C$196,P1_T2?axis?R?ВТОП?</definedName>
    <definedName name="T2?axis?R?ДЕТ">'[54]2'!$E$136:$N$148,'[54]2'!$E$152:$N$164,'[54]2'!$E$168:$N$180,P1_T2?axis?R?ДЕТ</definedName>
    <definedName name="T2?axis?R?ДЕТ?">'[54]2'!$B$168:$B$180,'[54]2'!$B$184:$B$196,'[54]2'!$B$29:$B$41,P1_T2?axis?R?ДЕТ?</definedName>
    <definedName name="T2?axis?R?ОРГ">#REF!</definedName>
    <definedName name="T2?axis?R?ОРГ?">#REF!</definedName>
    <definedName name="T2?axis?ПРД2?2005">#REF!,#REF!</definedName>
    <definedName name="T2?axis?ПРД2?2006">#REF!,#REF!</definedName>
    <definedName name="T2?axis?ПФ?ПЛАН">'[54]2'!$M$6:$M$199,'[54]2'!$K$6:$K$199</definedName>
    <definedName name="T2?axis?ПФ?ФАКТ">'[54]2'!$N$6:$N$199,'[54]2'!$L$6:$L$199</definedName>
    <definedName name="T2?Data">#REF!,#REF!,#REF!,#REF!</definedName>
    <definedName name="T2?Entities">'[70]2006'!$F$4:$S$4</definedName>
    <definedName name="T2?item_ext?ГАЗ">'[54]2'!$E$189:$H$192,'[54]2'!$E$95:$H$98,'[54]2'!$E$80:$H$83,'[54]2'!$E$126:$H$129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Name">#REF!</definedName>
    <definedName name="T2?Protection">P1_T2?Protection,P2_T2?Protection</definedName>
    <definedName name="T2?Table">#REF!</definedName>
    <definedName name="T2?Title">#REF!</definedName>
    <definedName name="T2?unit?МКБ">#REF!,#REF!,#REF!,#REF!</definedName>
    <definedName name="T2?unit?МКВТЧ">'[54]2'!$E$10:$H$10,'[54]2'!$E$12:$H$13,'[54]2'!$E$15:$H$15,'[54]2'!$E$20:$H$20,'[54]2'!$E$6:$H$8</definedName>
    <definedName name="T2?unit?МКУБ">#REF!,#REF!,#REF!,#REF!</definedName>
    <definedName name="T2?unit?ПРЦ">'[54]2'!$E$18:$H$18,'[54]2'!$E$27:$H$27,'[54]2'!$E$44:$H$47,'[54]2'!$E$49:$H$56,'[54]2'!$E$9:$H$9,'[54]2'!$K$6:$N$199,'[54]2'!$E$14:$H$14</definedName>
    <definedName name="T2?unit?РУБ.МКБ">#REF!,#REF!,#REF!,#REF!</definedName>
    <definedName name="T2?unit?РУБ.ТМКБ">'[54]2'!$E$189:$H$192,'[54]2'!$E$95:$H$98,'[54]2'!$E$126:$H$129</definedName>
    <definedName name="T2?unit?РУБ.ТНТ">'[54]2'!$E$90:$H$92,P1_T2?unit?РУБ.ТНТ</definedName>
    <definedName name="T2?unit?РУБ.ТУТ">'[54]2'!$E$172:$H$179,'[54]2'!$E$181:$H$181,'[54]2'!$E$167:$H$170</definedName>
    <definedName name="T2?unit?ТГКАЛ">'[54]2'!$E$19:$H$19,'[54]2'!$E$23:$H$23,'[54]2'!$E$16:$H$17</definedName>
    <definedName name="T2?unit?ТРУБ">#REF!,#REF!,#REF!,#REF!</definedName>
    <definedName name="T2?unit?ТТНТ">'[54]2'!$E$79:$H$79,'[54]2'!$E$84:$H$86,'[54]2'!$E$75:$H$77</definedName>
    <definedName name="T2?unit?ТТУТ">'[54]2'!$E$25:$H$26,'[54]2'!$E$28:$H$31,'[54]2'!$E$33:$H$40,'[54]2'!$E$42:$H$42,'[54]2'!$E$22:$H$22</definedName>
    <definedName name="T2?unit?ТЫС.МКБ">#REF!,#REF!,#REF!,#REF!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#REF!,#REF!</definedName>
    <definedName name="T2_unpr_all">'[69]2'!$G$13:$L$58,'[69]2'!$N$13:$S$58,'[69]2'!$U$13:$Z$58,'[69]2'!$G$74:$L$119,'[69]2'!$N$74:$S$119,'[69]2'!$U$74:$Z$120,'[69]2'!$Z$119:$Z$120,'[69]2'!$N$134:$S$180,'[69]2'!$U$134:$Z$180,'[69]2'!$N$195:$S$241,'[69]2'!$U$195:$Z$241,'[69]2'!$N$257:$R$268,'[69]2'!$S$257:$S$302,'[69]2'!$N$269:$R$302,'[69]2'!$U$257:$Z$302,'[69]2'!$N$318</definedName>
    <definedName name="T2_Unprotected">#REF!,#REF!,#REF!,#REF!,#REF!,#REF!</definedName>
    <definedName name="T20?axis?R?ДОГОВОР">'[54]20'!$G$7:$O$17,'[54]20'!$G$19:$O$29</definedName>
    <definedName name="T20?axis?R?ДОГОВОР?">'[54]20'!$D$7:$D$17,'[54]20'!$D$19:$D$29</definedName>
    <definedName name="T20?axis?ПРД?БАЗ">'[54]20'!$L$6:$M$30,'[54]20'!$I$6:$J$30</definedName>
    <definedName name="T20?axis?ПРД?ПРЕД">'[54]20'!$G$6:$H$30,'[54]20'!$N$6:$O$30</definedName>
    <definedName name="T20?axis?ПФ?ПЛАН">'[54]20'!$L$6:$L$30,'[54]20'!$G$6:$G$30,'[54]20'!$N$6:$N$30,'[54]20'!$I$6:$I$30</definedName>
    <definedName name="T20?axis?ПФ?ФАКТ">'[54]20'!$M$6:$M$30,'[54]20'!$H$6:$H$30,'[54]20'!$O$6:$O$30,'[54]20'!$J$6:$J$30</definedName>
    <definedName name="T20?Data">'[54]20'!$G$8:$O$16,'[54]20'!$G$18:$O$18,'[54]20'!$G$20:$O$28,'[54]20'!$G$30:$O$30,'[54]20'!$G$6:$O$6</definedName>
    <definedName name="T20?L1.1">'[54]20'!$G$11:$O$11,'[54]20'!$G$14:$O$14,'[54]20'!$G$8:$O$8</definedName>
    <definedName name="T20?L1.2">'[54]20'!$G$12:$O$12,'[54]20'!$G$15:$O$15,'[54]20'!$G$9:$O$9</definedName>
    <definedName name="T20?L1.3">'[54]20'!$G$13:$O$13,'[54]20'!$G$16:$O$16,'[54]20'!$G$10:$O$10</definedName>
    <definedName name="T20?L2.1">'[54]20'!$G$23:$O$23,'[54]20'!$G$26:$O$26,'[54]20'!$G$20:$O$20</definedName>
    <definedName name="T20?L2.2">'[54]20'!$G$24:$O$24,'[54]20'!$G$27:$O$27,'[54]20'!$G$21:$O$21</definedName>
    <definedName name="T20?L2.3">'[54]20'!$G$25:$O$25,'[54]20'!$G$28:$O$28,'[54]20'!$G$22:$O$22</definedName>
    <definedName name="T20?unit?МКВТЧ">'[35]20'!$C$13:$M$13,'[35]20'!$C$15:$M$19,'[35]20'!$C$8:$M$11</definedName>
    <definedName name="T20_Change1">'[58]20'!$L$7,'[58]20'!$L$9:$L$10,'[58]20'!$L$13:$L$20</definedName>
    <definedName name="T20_Data">'[58]20'!$E$7:$K$7,'[58]20'!$E$9:$K$10,'[58]20'!$E$11:$K$11,'[58]20'!$E$13:$K$22,'[58]20'!$E$24:$K$24,'[58]20'!$E$25:$K$26,'[58]20'!$E$23:$K$23</definedName>
    <definedName name="T20_Protect">'[55]20'!$E$13:$I$20,'[55]20'!$E$9:$I$10</definedName>
    <definedName name="T20_Protection">'[35]20'!$E$8:$H$11,P1_T20_Protection</definedName>
    <definedName name="T21.2.1?Data">P1_T21.2.1?Data,P2_T21.2.1?Data</definedName>
    <definedName name="T21.2.2?Data">P1_T21.2.2?Data,P2_T21.2.2?Data</definedName>
    <definedName name="T21.3?item_ext?СБЫТ">'[55]21.3'!#REF!,'[55]21.3'!#REF!</definedName>
    <definedName name="T21.3?ВРАС">'[55]21.3'!$B$28:$B$30,'[55]21.3'!$B$48:$B$50</definedName>
    <definedName name="T21.3_Protect">'[55]21.3'!$E$19:$I$22,'[55]21.3'!$E$24:$I$25,'[55]21.3'!$B$28:$I$30,'[55]21.3'!$E$32:$I$32,'[55]21.3'!$E$35:$I$45,'[55]21.3'!$B$48:$I$50,'[55]21.3'!$E$13:$I$17</definedName>
    <definedName name="T21.4?Data">P1_T21.4?Data,P2_T21.4?Data</definedName>
    <definedName name="T21?axis?R?ПЭ">'[35]21'!$D$14:$S$16,'[35]21'!$D$26:$S$28,'[35]21'!$D$20:$S$22</definedName>
    <definedName name="T21?axis?R?ПЭ?">'[35]21'!$B$14:$B$16,'[35]21'!$B$26:$B$28,'[35]21'!$B$20:$B$22</definedName>
    <definedName name="T21?axis?ПРД?БАЗ">'[54]21'!$J$6:$K$20,'[54]21'!$G$6:$H$20</definedName>
    <definedName name="T21?axis?ПРД?ПРЕД">'[54]21'!$L$6:$M$20,'[54]21'!$E$6:$F$20</definedName>
    <definedName name="T21?axis?ПФ?ПЛАН">'[54]21'!$J$6:$J$20,'[54]21'!$E$6:$E$20,'[54]21'!$L$6:$L$20,'[54]21'!$G$6:$G$20</definedName>
    <definedName name="T21?axis?ПФ?ФАКТ">'[54]21'!$K$6:$K$20,'[54]21'!$F$6:$F$20,'[54]21'!$M$6:$M$20,'[54]21'!$H$6:$H$20</definedName>
    <definedName name="T21?Data">'[35]21'!$D$14:$S$16,'[35]21'!$D$18:$S$18,'[35]21'!$D$20:$S$22,'[35]21'!$D$24:$S$24,'[35]21'!$D$26:$S$28,'[35]21'!$D$31:$S$33,'[35]21'!$D$11:$S$12</definedName>
    <definedName name="T21?L1">'[35]21'!$D$11:$S$12,'[35]21'!$D$14:$S$16,'[35]21'!$D$18:$S$18,'[35]21'!$D$20:$S$22,'[35]21'!$D$26:$S$28,'[35]21'!$D$24:$S$24</definedName>
    <definedName name="T21_3_Change1">'[58]21.3'!$L$10,'[58]21.3'!$L$13:$L$17,'[58]21.3'!$L$19:$L$21,'[58]21.3'!$L$24:$L$25,'[58]21.3'!$L$28:$L$30,'[58]21.3'!$L$40:$L$45,'[58]21.3'!$L$48:$L$50</definedName>
    <definedName name="T21_3_Data">'[58]21.3'!$K$10,'[58]21.3'!$E$12:$K$17,'[58]21.3'!$E$10:$J$10,'[58]21.3'!$E$19:$K$22,'[58]21.3'!$E$24:$K$26,'[58]21.3'!$E$28:$K$30,'[58]21.3'!$E$32:$K$33,'[58]21.3'!$E$35:$K$46,'[58]21.3'!$E$48:$K$50,'[58]21.3'!$E$52:$K$52,'[58]21.3'!$E$54:$K$57</definedName>
    <definedName name="T21_3_write1">'[58]21.3'!$L$10,'[58]21.3'!$L$12:$L$17,'[58]21.3'!$L$19:$L$22,'[58]21.3'!$L$24:$L$26,'[58]21.3'!$L$28:$L$30,'[58]21.3'!$L$32:$L$33,'[58]21.3'!$L$35:$L$46,'[58]21.3'!$L$48:$L$50,'[58]21.3'!$L$52,'[58]21.3'!$L$54:$L$57</definedName>
    <definedName name="T21_Protect">'[54]21'!$B$11:$B$13,'[54]21'!$E$11:$I$13,'[54]21'!$B$16:$B$18,'[54]21'!$E$15:$I$18,'[54]21'!$E$6:$I$9</definedName>
    <definedName name="T21_Protection">P2_T21_Protection,P3_T21_Protection</definedName>
    <definedName name="T22?axis?R?ВРАС">#REF!</definedName>
    <definedName name="T22?axis?R?ВРАС?">#REF!</definedName>
    <definedName name="T22?axis?R?ДОГОВОР">#REF!</definedName>
    <definedName name="T22?axis?R?ДОГОВОР?">#REF!</definedName>
    <definedName name="T22?axis?ПРД?БАЗ">#REF!,#REF!</definedName>
    <definedName name="T22?axis?ПРД?ПРЕД">#REF!,#REF!</definedName>
    <definedName name="T22?axis?ПРД?РЕГ">#REF!</definedName>
    <definedName name="T22?axis?ПФ?NA">#REF!</definedName>
    <definedName name="T22?axis?ПФ?ПЛАН">#REF!,#REF!,#REF!,#REF!</definedName>
    <definedName name="T22?axis?ПФ?ФАКТ">#REF!,#REF!,#REF!,#REF!</definedName>
    <definedName name="T22?Data">#REF!,P1_T22?Data</definedName>
    <definedName name="T22?item_ext?ВСЕГО">'[35]22'!$E$8:$F$31,'[35]22'!$I$8:$J$31</definedName>
    <definedName name="T22?item_ext?РОСТ">#REF!</definedName>
    <definedName name="T22?item_ext?ЭС">'[35]22'!$K$8:$L$31,'[35]22'!$G$8:$H$31</definedName>
    <definedName name="T22?L1">'[35]22'!$G$8:$G$31,'[35]22'!$I$8:$I$31,'[35]22'!$K$8:$K$31,'[35]22'!$E$8:$E$31</definedName>
    <definedName name="T22?L1.1">#REF!</definedName>
    <definedName name="T22?L1.x">#REF!,#REF!</definedName>
    <definedName name="T22?L2">'[35]22'!$H$8:$H$31,'[35]22'!$J$8:$J$31,'[35]22'!$L$8:$L$31,'[35]22'!$F$8:$F$31</definedName>
    <definedName name="T22?Name">#REF!</definedName>
    <definedName name="T22?Table">#REF!</definedName>
    <definedName name="T22?Title">#REF!</definedName>
    <definedName name="T22?unit?ГКАЛ.Ч">'[35]22'!$G$8:$G$31,'[35]22'!$I$8:$I$31,'[35]22'!$K$8:$K$31,'[35]22'!$E$8:$E$31</definedName>
    <definedName name="T22?unit?ПРЦ">#REF!</definedName>
    <definedName name="T22?unit?ТГКАЛ">'[35]22'!$H$8:$H$31,'[35]22'!$J$8:$J$31,'[35]22'!$L$8:$L$31,'[35]22'!$F$8:$F$31</definedName>
    <definedName name="T22?unit?ТРУБ">#REF!</definedName>
    <definedName name="T22_ADD_1">#REF!</definedName>
    <definedName name="T22_Protect">#REF!,#REF!</definedName>
    <definedName name="T22_Protection">'[35]22'!$E$19:$L$23,'[35]22'!$E$25:$L$25,'[35]22'!$E$27:$L$31,'[35]22'!$E$17:$L$17</definedName>
    <definedName name="T23?axis?R?ВТОП">'[35]23'!$E$8:$P$30,'[35]23'!$E$36:$P$58</definedName>
    <definedName name="T23?axis?R?ВТОП?">'[35]23'!$C$8:$C$30,'[35]23'!$C$36:$C$58</definedName>
    <definedName name="T23?axis?R?ПЭ">'[35]23'!$E$8:$P$30,'[35]23'!$E$36:$P$58</definedName>
    <definedName name="T23?axis?R?ПЭ?">'[35]23'!$B$8:$B$30,'[35]23'!$B$36:$B$58</definedName>
    <definedName name="T23?axis?R?СЦТ">'[35]23'!$E$32:$P$34,'[35]23'!$E$60:$P$62</definedName>
    <definedName name="T23?axis?R?СЦТ?">'[35]23'!$A$60:$A$62,'[35]23'!$A$32:$A$34</definedName>
    <definedName name="T23?axis?ПРД?БАЗ">'[54]23'!$I$6:$J$13,'[54]23'!$F$6:$G$13</definedName>
    <definedName name="T23?axis?ПРД?ПРЕД">'[54]23'!$K$6:$L$13,'[54]23'!$D$6:$E$13</definedName>
    <definedName name="T23?axis?ПФ?ПЛАН">'[54]23'!$I$6:$I$13,'[54]23'!$D$6:$D$13,'[54]23'!$K$6:$K$13,'[54]23'!$F$6:$F$13</definedName>
    <definedName name="T23?axis?ПФ?ФАКТ">'[54]23'!$J$6:$J$13,'[54]23'!$E$6:$E$13,'[54]23'!$L$6:$L$13,'[54]23'!$G$6:$G$13</definedName>
    <definedName name="T23?Data">'[35]23'!$E$37:$P$63,'[35]23'!$E$9:$P$35</definedName>
    <definedName name="T23?item_ext?ВСЕГО">'[35]23'!$A$55:$P$58,'[35]23'!$A$27:$P$30</definedName>
    <definedName name="T23?item_ext?ИТОГО">'[35]23'!$A$59:$P$59,'[35]23'!$A$31:$P$31</definedName>
    <definedName name="T23?item_ext?СЦТ">'[35]23'!$A$60:$P$62,'[35]23'!$A$32:$P$34</definedName>
    <definedName name="T23?unit?ПРЦ">'[54]23'!$D$12:$H$12,'[54]23'!$I$6:$L$13</definedName>
    <definedName name="T23?unit?ТРУБ">'[54]23'!$D$9:$H$9,'[54]23'!$D$11:$H$11,'[54]23'!$D$13:$H$13,'[54]23'!$D$6:$H$7</definedName>
    <definedName name="T23_1_Change1">'[58]21.3'!$L$32,'[58]21.3'!$L$19:$L$22,'[58]21.3'!$L$24:$L$25,'[58]21.3'!$L$28:$L$30,'[58]21.3'!$L$13:$L$17,'[58]21.3'!$L$10,'[58]21.3'!$L$40:$L$45,'[58]21.3'!$L$48:$L$50</definedName>
    <definedName name="T23_Protect">'[54]23'!$D$9:$H$9,'[54]23'!$D$12:$H$12,'[54]23'!$D$6:$H$7</definedName>
    <definedName name="T23_Protection">'[35]23'!$A$60:$A$62,'[35]23'!$F$60:$J$62,'[35]23'!$O$60:$P$62,'[35]23'!$A$9:$A$25,P1_T23_Protection</definedName>
    <definedName name="T24.1?Data">'[54]24.1'!$E$11,'[54]24.1'!$H$11:$J$11,'[54]24.1'!$E$21,'[54]24.1'!$H$21:$J$21,'[54]24.1'!$B$16:$J$19,'[54]24.1'!$B$6:$J$9</definedName>
    <definedName name="T24.1?unit?ТРУБ">'[54]24.1'!$E$5:$E$21,'[54]24.1'!$J$5:$J$21</definedName>
    <definedName name="T24?axis?R?ДОГОВОР">'[54]24'!$D$20:$L$23,'[54]24'!$D$8:$L$11</definedName>
    <definedName name="T24?axis?R?ДОГОВОР?">'[54]24'!$B$20:$B$23,'[54]24'!$B$8:$B$11</definedName>
    <definedName name="T24?axis?ПРД?БАЗ">'[54]24'!$I$6:$J$25,'[54]24'!$F$6:$G$25</definedName>
    <definedName name="T24?axis?ПРД?ПРЕД">'[54]24'!$K$6:$L$25,'[54]24'!$D$6:$E$25</definedName>
    <definedName name="T24?axis?ПФ?ПЛАН">'[54]24'!$F$6:$F$25,'[54]24'!$I$6:$I$25,'[54]24'!$K$6:$K$25,'[54]24'!$D$6:$D$25</definedName>
    <definedName name="T24?axis?ПФ?ФАКТ">'[54]24'!$J$6:$J$25,'[54]24'!$E$6:$E$25,'[54]24'!$L$6:$L$25,'[54]24'!$G$6:$G$25</definedName>
    <definedName name="T24?Data">'[54]24'!$D$8:$L$11,'[54]24'!$D$13:$L$18,'[54]24'!$D$20:$L$23,'[54]24'!$D$25:$L$25,'[54]24'!$D$6:$L$6</definedName>
    <definedName name="T24?unit?ПРЦ">'[54]24'!$D$15:$H$15,'[54]24'!$I$6:$L$6,'[54]24'!$I$8:$L$11,'[54]24'!$I$13:$L$18,'[54]24'!$I$20:$L$23,'[54]24'!$I$25:$L$25</definedName>
    <definedName name="T24?unit?ТРУБ">'[54]24'!$D$6:$H$6,'[54]24'!$D$8:$H$11,'[54]24'!$D$13:$H$14,'[54]24'!$D$16:$H$18,'[54]24'!$D$20:$H$23,'[54]24'!$D$25:$H$25</definedName>
    <definedName name="T24_1_Protect">'[54]24.1'!$B$16:$I$19,'[54]24.1'!$B$6:$I$9</definedName>
    <definedName name="T24_Data">'[58]24'!$G$7:$M$8,'[58]24'!$G$10:$M$12,'[58]24'!$G$14:$M$15,'[58]24'!$G$17:$M$20,'[58]24'!$G$22:$M$23,'[58]24'!$G$25:$M$27,'[58]24'!$G$29:$M$31,'[58]24'!$G$28:$M$28,'[58]24'!$G$33:$M$33,'[58]24'!$G$36:$M$38,'[58]24'!$G$40:$M$40,'[58]24'!$G$43:$M$45</definedName>
    <definedName name="T24_Protect">'[54]24'!$D$8:$H$11,'[54]24'!$B$20:$B$23,'[54]24'!$D$20:$H$23,'[54]24'!$D$13:$H$17,'[54]24'!$B$8:$B$11</definedName>
    <definedName name="T24_Protection">'[35]24'!$E$24:$H$37,'[35]24'!$B$35:$B$37,'[35]24'!$E$41:$H$42,'[35]24'!$J$8:$M$21,'[35]24'!$J$24:$M$37,'[35]24'!$J$41:$M$42,'[35]24'!$E$8:$H$21</definedName>
    <definedName name="T25?axis?ПРД?БАЗ">'[54]25'!$M$6:$N$46,'[54]25'!$J$6:$K$46</definedName>
    <definedName name="T25?axis?ПРД?ПРЕД">'[54]25'!$O$6:$P$46,'[54]25'!$H$6:$I$46</definedName>
    <definedName name="T25?axis?ПФ?ПЛАН">'[54]25'!$H$6:$H$46,'[54]25'!$M$6:$M$46,'[54]25'!$O$6:$O$46,'[54]25'!$J$6:$J$46</definedName>
    <definedName name="T25?axis?ПФ?ФАКТ">'[54]25'!$I$6:$I$46,'[54]25'!$N$6:$N$46,'[54]25'!$P$6:$P$46,'[54]25'!$K$6:$K$46</definedName>
    <definedName name="T25?item_ext?ПЛОЩАДЬ">'[54]25'!$H$33:$L$33,'[54]25'!$H$28:$L$28,'[54]25'!$H$31:$L$31,'[54]25'!$H$35:$L$35</definedName>
    <definedName name="T25?unit?ГА">'[54]25'!$H$33:$L$33,'[54]25'!$H$28:$L$28,'[54]25'!$H$31:$L$31,'[54]25'!$H$35:$L$35</definedName>
    <definedName name="T25?unit?ТРУБ">'[54]25'!$H$32:$L$32,'[54]25'!$H$6:$L$27,'[54]25'!$H$30:$L$30,'[54]25'!$H$34:$L$34,'[54]25'!$H$37:$L$46</definedName>
    <definedName name="T25_Data">'[58]25'!$G$6:$M$8,'[58]25'!$G$10:$M$11,'[58]25'!$G$13:$M$15,'[58]25'!$G$17:$L$17,'[58]25'!$G$18:$L$18,'[58]25'!$G$20:$L$22,'[58]25'!$G$24:$L$25,'[58]25'!$G$27:$L$29,'[58]25'!$G$31:$M$32,'[58]25'!$M$27:$M$29,'[58]25'!$M$24:$M$25,'[58]25'!$M$20:$M$22,'[58]25'!$M$17,'[58]25'!$G$34:$M$36,'[58]25'!$G$38:$M$39,'[58]25'!$G$41:$M$43</definedName>
    <definedName name="T25_Protect">'[54]25'!$C$7:$C$35,'[54]25'!$H$7:$L$35,'[54]25'!$H$40:$L$41,'[54]25'!$H$43:$L$46,'[54]25'!$B$7:$B$24</definedName>
    <definedName name="T25_protection">P1_T25_protection,P2_T25_protection</definedName>
    <definedName name="T26?axis?R?ВРАС">'[35]26'!$C$34:$N$36,'[35]26'!$C$22:$N$24</definedName>
    <definedName name="T26?axis?R?ВРАС?">'[35]26'!$B$34:$B$36,'[35]26'!$B$22:$B$24</definedName>
    <definedName name="T26?axis?ПРД?БАЗ">'[54]26'!$I$6:$J$50,'[54]26'!$F$6:$G$50</definedName>
    <definedName name="T26?axis?ПРД?ПРЕД">'[54]26'!$K$6:$L$50,'[54]26'!$D$6:$E$50</definedName>
    <definedName name="T26?axis?ПФ?ПЛАН">'[54]26'!$I$6:$I$50,'[54]26'!$D$6:$D$50,'[54]26'!$K$6:$K$50,'[54]26'!$F$6:$F$50</definedName>
    <definedName name="T26?axis?ПФ?ФАКТ">'[54]26'!$J$6:$J$50,'[54]26'!$E$6:$E$50,'[54]26'!$L$6:$L$50,'[54]26'!$G$6:$G$50</definedName>
    <definedName name="T26?Data">'[54]26'!$D$9:$L$19,'[54]26'!$D$21:$L$22,'[54]26'!$D$24:$L$31,'[54]26'!$D$33:$L$48,'[54]26'!$D$50:$L$50,'[54]26'!$D$6:$L$7</definedName>
    <definedName name="T26?L1">'[35]26'!$F$8:$N$8,'[35]26'!$C$8:$D$8</definedName>
    <definedName name="T26?L1.1">'[35]26'!$F$10:$N$10,'[35]26'!$C$10:$D$10</definedName>
    <definedName name="T26?L2">'[35]26'!$F$11:$N$11,'[35]26'!$C$11:$D$11</definedName>
    <definedName name="T26?L2.1">'[35]26'!$F$13:$N$13,'[35]26'!$C$13:$D$13</definedName>
    <definedName name="T26?L3">'[35]26'!$F$14:$N$14,'[35]26'!$C$14:$D$14</definedName>
    <definedName name="T26?L4">'[35]26'!$F$15:$N$15,'[35]26'!$C$15:$D$15</definedName>
    <definedName name="T26?L5">'[35]26'!$F$16:$N$16,'[35]26'!$C$16:$D$16</definedName>
    <definedName name="T26?L5.1">'[35]26'!$F$18:$N$18,'[35]26'!$C$18:$D$18</definedName>
    <definedName name="T26?L5.2">'[35]26'!$F$19:$N$19,'[35]26'!$C$19:$D$19</definedName>
    <definedName name="T26?L5.3">'[35]26'!$F$20:$N$20,'[35]26'!$C$20:$D$20</definedName>
    <definedName name="T26?L5.3.x">'[35]26'!$F$22:$N$24,'[35]26'!$C$22:$D$24</definedName>
    <definedName name="T26?L6">'[35]26'!$F$26:$N$26,'[35]26'!$C$26:$D$26</definedName>
    <definedName name="T26?L7">'[35]26'!$F$27:$N$27,'[35]26'!$C$27:$D$27</definedName>
    <definedName name="T26?L7.1">'[35]26'!$F$29:$N$29,'[35]26'!$C$29:$D$29</definedName>
    <definedName name="T26?L7.2">'[35]26'!$F$30:$N$30,'[35]26'!$C$30:$D$30</definedName>
    <definedName name="T26?L7.3">'[35]26'!$F$31:$N$31,'[35]26'!$C$31:$D$31</definedName>
    <definedName name="T26?L7.4">'[35]26'!$F$32:$N$32,'[35]26'!$C$32:$D$32</definedName>
    <definedName name="T26?L7.4.x">'[35]26'!$F$34:$N$36,'[35]26'!$C$34:$D$36</definedName>
    <definedName name="T26?L8">'[35]26'!$F$38:$N$38,'[35]26'!$C$38:$D$38</definedName>
    <definedName name="T26_Protect">'[54]26'!$D$24:$H$31,'[54]26'!$D$33:$H$48,'[54]26'!$D$9:$H$19,'[54]26'!$B$9:$B$19,'[54]26'!$B$24:$B$31,'[54]26'!$B$35:$B$48,'[54]26'!$D$21:$H$21</definedName>
    <definedName name="T26_Protection">'[35]26'!$K$34:$N$36,'[35]26'!$B$22:$B$24,P1_T26_Protection,P2_T26_Protection</definedName>
    <definedName name="T27?axis?R?ВРАС">'[35]27'!$C$34:$S$36,'[35]27'!$C$22:$S$24</definedName>
    <definedName name="T27?axis?R?ВРАС?">'[35]27'!$B$34:$B$36,'[35]27'!$B$22:$B$24</definedName>
    <definedName name="T27?axis?ПРД?БАЗ">'[54]27'!$O$6:$P$8,'[54]27'!$L$6:$M$8</definedName>
    <definedName name="T27?axis?ПРД?ПРЕД">'[54]27'!$Q$6:$R$8,'[54]27'!$H$6:$I$8</definedName>
    <definedName name="T27?axis?ПФ?ПЛАН">'[54]27'!$F$6:$F$8,'[54]27'!$H$6:$H$8,'[54]27'!$J$6:$J$8,'[54]27'!$L$6:$L$8,'[54]27'!$O$6:$O$8,'[54]27'!$Q$6:$Q$8,'[54]27'!$D$6:$D$8</definedName>
    <definedName name="T27?axis?ПФ?ФАКТ">'[54]27'!$G$6:$G$8,'[54]27'!$I$6:$I$8,'[54]27'!$K$6:$K$8,'[54]27'!$M$6:$M$8,'[54]27'!$P$6:$P$8,'[54]27'!$R$6:$R$8,'[54]27'!$E$6:$E$8</definedName>
    <definedName name="T27?L1.1">'[35]27'!$F$10:$S$10,'[35]27'!$C$10:$D$10</definedName>
    <definedName name="T27?L2.1">'[35]27'!$F$13:$S$13,'[35]27'!$C$13:$D$13</definedName>
    <definedName name="T27?L5.3">'[35]27'!$F$20:$S$20,'[35]27'!$C$20:$D$20</definedName>
    <definedName name="T27?L5.3.x">'[35]27'!$F$22:$S$24,'[35]27'!$C$22:$D$24</definedName>
    <definedName name="T27?L7">'[35]27'!$F$27:$S$27,'[35]27'!$C$27:$D$27</definedName>
    <definedName name="T27?L7.1">'[35]27'!$F$29:$S$29,'[35]27'!$C$29:$D$29</definedName>
    <definedName name="T27?L7.2">'[35]27'!$F$30:$S$30,'[35]27'!$C$30:$D$30</definedName>
    <definedName name="T27?L7.3">'[35]27'!$F$31:$S$31,'[35]27'!$C$31:$D$31</definedName>
    <definedName name="T27?L7.4">'[35]27'!$F$32:$S$32,'[35]27'!$C$32:$D$32</definedName>
    <definedName name="T27?L7.4.x">'[35]27'!$F$34:$S$36,'[35]27'!$C$34:$D$36</definedName>
    <definedName name="T27?L8">'[35]27'!$F$38:$S$38,'[35]27'!$C$38:$D$38</definedName>
    <definedName name="T27_Protect">'[55]27'!$E$12:$E$13,'[55]27'!$K$4:$AH$4,'[55]27'!$AK$12:$AK$13</definedName>
    <definedName name="T27_Protection">'[35]27'!$P$34:$S$36,'[35]27'!$B$22:$B$24,P1_T27_Protection,P2_T27_Protection,P3_T27_Protection</definedName>
    <definedName name="T28.3?unit?РУБ.ГКАЛ">P1_T28.3?unit?РУБ.ГКАЛ,P2_T28.3?unit?РУБ.ГКАЛ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ПРД?БАЗ">'[54]28'!$I$6:$J$11,'[54]28'!$F$6:$G$11</definedName>
    <definedName name="T28?axis?ПРД?ПРЕД">'[54]28'!$K$6:$L$11,'[54]28'!$D$6:$E$11</definedName>
    <definedName name="T28?axis?ПФ?ПЛАН">'[54]28'!$I$6:$I$11,'[54]28'!$D$6:$D$11,'[54]28'!$K$6:$K$11,'[54]28'!$F$6:$F$11</definedName>
    <definedName name="T28?axis?ПФ?ФАКТ">'[54]28'!$J$6:$J$11,'[54]28'!$E$6:$E$11,'[54]28'!$L$6:$L$11,'[54]28'!$G$6:$G$11</definedName>
    <definedName name="T28?Data">'[35]28'!$D$190:$E$213,'[35]28'!$G$164:$H$187,'[35]28'!$D$164:$E$187,'[35]28'!$D$138:$I$161,'[35]28'!$D$8:$I$109,'[35]28'!$D$112:$I$135,P1_T28?Data</definedName>
    <definedName name="T28?item_ext?ВСЕГО">'[35]28'!$I$8:$I$292,'[35]28'!$F$8:$F$292</definedName>
    <definedName name="T28?item_ext?ТЭ">'[35]28'!$E$8:$E$292,'[35]28'!$H$8:$H$292</definedName>
    <definedName name="T28?item_ext?ЭЭ">'[35]28'!$D$8:$D$292,'[35]28'!$G$8:$G$292</definedName>
    <definedName name="T28?L1.1.x">'[35]28'!$D$16:$I$18,'[35]28'!$D$11:$I$13</definedName>
    <definedName name="T28?L10.1.x">'[35]28'!$D$250:$I$252,'[35]28'!$D$245:$I$247</definedName>
    <definedName name="T28?L11.1.x">'[35]28'!$D$276:$I$278,'[35]28'!$D$271:$I$273</definedName>
    <definedName name="T28?L2.1.x">'[35]28'!$D$42:$I$44,'[35]28'!$D$37:$I$39</definedName>
    <definedName name="T28?L3.1.x">'[35]28'!$D$68:$I$70,'[35]28'!$D$63:$I$65</definedName>
    <definedName name="T28?L4.1.x">'[35]28'!$D$94:$I$96,'[35]28'!$D$89:$I$91</definedName>
    <definedName name="T28?L5.1.x">'[35]28'!$D$120:$I$122,'[35]28'!$D$115:$I$117</definedName>
    <definedName name="T28?L6.1.x">'[35]28'!$D$146:$I$148,'[35]28'!$D$141:$I$143</definedName>
    <definedName name="T28?L7.1.x">'[35]28'!$D$172:$I$174,'[35]28'!$D$167:$I$169</definedName>
    <definedName name="T28?L8.1.x">'[35]28'!$D$198:$I$200,'[35]28'!$D$193:$I$195</definedName>
    <definedName name="T28?L9.1.x">'[35]28'!$D$224:$I$226,'[35]28'!$D$219:$I$221</definedName>
    <definedName name="T28?unit?ГКАЛЧ">'[35]28'!$H$164:$H$187,'[35]28'!$E$164:$E$187</definedName>
    <definedName name="T28?unit?МКВТЧ">'[35]28'!$G$190:$G$213,'[35]28'!$D$190:$D$213</definedName>
    <definedName name="T28?unit?ПРЦ">'[54]28'!$D$7:$H$7,'[54]28'!$I$6:$L$11</definedName>
    <definedName name="T28?unit?РУБ.ГКАЛ">'[35]28'!$E$216:$E$239,'[35]28'!$E$268:$E$292,'[35]28'!$H$268:$H$292,'[35]28'!$H$216:$H$239</definedName>
    <definedName name="T28?unit?РУБ.ГКАЛЧ.МЕС">'[35]28'!$H$242:$H$265,'[35]28'!$E$242:$E$265</definedName>
    <definedName name="T28?unit?РУБ.ТКВТ.МЕС">'[35]28'!$G$242:$G$265,'[35]28'!$D$242:$D$265</definedName>
    <definedName name="T28?unit?РУБ.ТКВТЧ">'[35]28'!$G$216:$G$239,'[35]28'!$D$268:$D$292,'[35]28'!$G$268:$G$292,'[35]28'!$D$216:$D$239</definedName>
    <definedName name="T28?unit?ТГКАЛ">'[35]28'!$H$190:$H$213,'[35]28'!$E$190:$E$213</definedName>
    <definedName name="T28?unit?ТКВТ">'[35]28'!$G$164:$G$187,'[35]28'!$D$164:$D$187</definedName>
    <definedName name="T28?unit?ТРУБ">'[35]28'!$D$138:$I$161,'[35]28'!$D$8:$I$109</definedName>
    <definedName name="T28_Protect">'[54]28'!$D$9:$H$9,'[54]28'!$D$11:$H$11,'[54]28'!$D$6:$H$7</definedName>
    <definedName name="T28_Protection">P9_T28_Protection,P10_T28_Protection,P11_T28_Protection,P12_T28_Protection</definedName>
    <definedName name="T29?axis?ПРД?БАЗ">'[54]29'!$I$6:$J$23,'[54]29'!$F$6:$G$23</definedName>
    <definedName name="T29?axis?ПРД?ПРЕД">'[54]29'!$K$6:$L$23,'[54]29'!$D$6:$E$23</definedName>
    <definedName name="T29?axis?ПФ?ПЛАН">'[54]29'!$I$6:$I$23,'[54]29'!$D$6:$D$23,'[54]29'!$K$6:$K$23,'[54]29'!$F$6:$F$23</definedName>
    <definedName name="T29?axis?ПФ?ФАКТ">'[54]29'!$J$6:$J$23,'[54]29'!$E$6:$E$23,'[54]29'!$L$6:$L$23,'[54]29'!$G$6:$G$23</definedName>
    <definedName name="T29?Data">'[54]29'!$D$23:$L$23,'[54]29'!$D$7:$L$21</definedName>
    <definedName name="T29?item_ext?1СТ">P1_T29?item_ext?1СТ</definedName>
    <definedName name="T29?item_ext?2СТ.М">P1_T29?item_ext?2СТ.М</definedName>
    <definedName name="T29?item_ext?2СТ.Э">P1_T29?item_ext?2СТ.Э</definedName>
    <definedName name="T29?L10">P1_T29?L10</definedName>
    <definedName name="T29_Protect">'[54]29'!$D$7:$L$21,'[54]29'!$B$7:$B$21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2?2005">#REF!,#REF!</definedName>
    <definedName name="T3?axis?ПРД2?2006">#REF!,#REF!</definedName>
    <definedName name="T3?Data">#REF!,#REF!,#REF!,#REF!</definedName>
    <definedName name="T3?Items">'[58]3'!#REF!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Name">#REF!</definedName>
    <definedName name="T3?Table">#REF!</definedName>
    <definedName name="T3?Title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_all">'[69]3'!$G$14:$L$58,'[69]3'!$N$14:$S$58,'[69]3'!$U$14:$Z$58,'[69]3'!$U$74:$Z$119,'[69]3'!$N$74:$S$119,'[69]3'!$G$74:$L$119,'[69]3'!$G$133:$L$178,'[69]3'!$N$133:$S$178,'[69]3'!$U$133:$Z$178,'[69]3'!$U$192:$Z$237,'[69]3'!$N$192:$S$237,'[69]3'!$G$192:$L$237,'[69]3'!$G$253:$L$298,'[69]3'!$N$253:$S$298,'[69]3'!$U$253:$Z$298</definedName>
    <definedName name="T3_Unprotected">#REF!,#REF!,#REF!,#REF!,#REF!,#REF!</definedName>
    <definedName name="T30?axis?ПФ?ПЛАН">'[54]30'!$F$5:$F$12,'[54]30'!$D$5:$D$12</definedName>
    <definedName name="T30?axis?ПФ?ФАКТ">'[54]30'!$G$5:$G$12,'[54]30'!$E$5:$E$12</definedName>
    <definedName name="T30?Data">'[54]30'!$D$12:$H$12,'[54]30'!$D$6:$H$10</definedName>
    <definedName name="T30_Protect">'[54]30'!$D$6:$H$10,'[54]30'!$B$6:$B$10</definedName>
    <definedName name="T4.3?Data">'[33]23'!$D$10:$H$17</definedName>
    <definedName name="T4.3?Table">'[33]23'!$D$10:$H$17</definedName>
    <definedName name="T4.3?Title">'[33]23'!$C$4</definedName>
    <definedName name="T4?axis?C?РЕШ">#REF!,#REF!,#REF!,#REF!</definedName>
    <definedName name="T4?axis?C?РЕШ?">#REF!,#REF!</definedName>
    <definedName name="T4?axis?R?ВТОП">'[54]4'!$E$24:$S$36,'[54]4'!$E$39:$S$51,'[54]4'!$E$8:$S$20</definedName>
    <definedName name="T4?axis?R?ВТОП?">'[54]4'!$C$24:$C$36,'[54]4'!$C$8:$C$20,'[54]4'!$C$39:$C$51</definedName>
    <definedName name="T4?axis?R?ДЕТ">'[54]4'!$E$39:$S$51,'[54]4'!$E$8:$S$20,'[54]4'!$E$24:$S$36</definedName>
    <definedName name="T4?axis?R?ДЕТ?">'[54]4'!$B$24:$B$36,'[54]4'!$B$39:$B$51,'[54]4'!$B$8:$B$20</definedName>
    <definedName name="T4?axis?R?ОРГ?">#REF!</definedName>
    <definedName name="T4?axis?ОРГ">#REF!</definedName>
    <definedName name="T4?axis?ПРД2?2005">#REF!,#REF!</definedName>
    <definedName name="T4?axis?ПРД2?2006">#REF!,#REF!</definedName>
    <definedName name="T4?Data">#REF!,#REF!,#REF!,#REF!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Name">#REF!</definedName>
    <definedName name="T4?Table">#REF!</definedName>
    <definedName name="T4?Title">#REF!</definedName>
    <definedName name="T4?unit?РУБ.МКБ">#REF!,#REF!,#REF!,#REF!</definedName>
    <definedName name="T4?unit?ТРУБ">#REF!,#REF!,#REF!,#REF!</definedName>
    <definedName name="T4?unit?ТЫС.МКБ">#REF!,#REF!,#REF!,#REF!</definedName>
    <definedName name="T4_Add_Town">#REF!</definedName>
    <definedName name="T4_Change1">'[58]4'!$AP$11:$AP$17,'[58]4'!$AP$20,'[58]4'!$AP$22,'[58]4'!$AP$24:$AP$28</definedName>
    <definedName name="T4_Change2">'[58]4'!$AQ$11:$AQ$17,'[58]4'!$AQ$20,'[58]4'!$AQ$22,'[58]4'!$AQ$24:$AQ$28</definedName>
    <definedName name="T4_Change3">'[58]4'!$AR$11:$AR$17,'[58]4'!$AR$20,'[58]4'!$AR$22,'[58]4'!$AR$24:$AR$28</definedName>
    <definedName name="T4_Change4">'[58]4'!$AS$11:$AS$17,'[58]4'!$AS$20,'[58]4'!$AS$22,'[58]4'!$AS$24:$AS$28</definedName>
    <definedName name="T4_Copy">#REF!</definedName>
    <definedName name="T4_Data">'[58]4'!$F$8:$AN$9,'[58]4'!$F$11:$AN$22,'[58]4'!$F$24:$AN$28</definedName>
    <definedName name="T4_Protect">'[55]4'!$AA$24:$AD$28,'[55]4'!$G$11:$J$17,P1_T4_Protect,P2_T4_Protect</definedName>
    <definedName name="T4_Protected">'[58]4'!$F$11:$AN$22,'[58]4'!$F$24:$AN$28,'[58]4'!$F$8:$AN$9</definedName>
    <definedName name="T4_unpr_all">'[69]4'!$G$192:$L$237,'[69]4'!$G$253:$L$298,'[69]4'!$N$253:$S$298,'[69]4'!$U$253:$Z$298,'[69]4'!$N$192:$S$237,'[69]4'!$U$192:$Z$237,'[69]4'!$N$133:$S$177,'[69]4'!$N$178:$S$178,'[69]4'!$G$133:$L$178,'[69]4'!$U$133:$Z$178,'[69]4'!$G$74:$L$119,'[69]4'!$N$74:$S$119,'[69]4'!$U$74:$Z$119,'[69]4'!$G$13:$L$58,'[69]4'!$N$13:$S$58,'[69]4'!$U$13:$Z$58</definedName>
    <definedName name="T4_Unprotected">#REF!,#REF!,#REF!,#REF!,#REF!,#REF!</definedName>
    <definedName name="T4_write1">'[58]4'!$AP$11:$AP$17,'[58]4'!$AP$20,'[58]4'!$AP$22,'[58]4'!$AP$24:$AP$28,'[58]4'!$AP$18:$AP$19,'[58]4'!$AP$21,'[58]4'!$AP$8:$AP$9</definedName>
    <definedName name="T4_write2">'[58]4'!$AQ$8:$AQ$9,'[58]4'!$AQ$11:$AQ$22,'[58]4'!$AQ$24:$AQ$28</definedName>
    <definedName name="T4_write3">'[58]4'!$AR$8:$AR$9,'[58]4'!$AR$11:$AR$22,'[58]4'!$AR$24:$AR$28</definedName>
    <definedName name="T4_write4">'[58]4'!$AS$8:$AS$9,'[58]4'!$AS$11:$AS$22,'[58]4'!$AS$24:$AS$28</definedName>
    <definedName name="T4_write5">'[58]4'!$AO$8:$AO$9,'[58]4'!$AO$15:$AO$20,'[58]4'!$AO$22,'[58]4'!$AO$24:$AO$28</definedName>
    <definedName name="T5?axis?R?ВРАС">#REF!</definedName>
    <definedName name="T5?axis?R?ВРАС?">#REF!</definedName>
    <definedName name="T5?axis?R?ОС">#N/A</definedName>
    <definedName name="T5?axis?R?ОС?">#N/A</definedName>
    <definedName name="T5?axis?ПРД?БАЗ">#N/A</definedName>
    <definedName name="T5?axis?ПРД?ПРЕД">#N/A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axis?ПФ?NA">#REF!</definedName>
    <definedName name="T5?axis?ПФ?ПЛАН">#N/A</definedName>
    <definedName name="T5?axis?ПФ?ФАКТ">#N/A</definedName>
    <definedName name="T5?Data">#REF!,#REF!,#REF!,#REF!,#REF!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#N/A</definedName>
    <definedName name="T5?unit?РУБ">#REF!,#REF!</definedName>
    <definedName name="T5?unit?ТРУБ">#N/A</definedName>
    <definedName name="T5?unit?ЧЕЛ">#REF!,#REF!</definedName>
    <definedName name="T5_Change1">'[58]5'!$AP$11:$AP$18,'[58]5'!$AP$20,'[58]5'!$AP$22,'[58]5'!$AP$24:$AP$28</definedName>
    <definedName name="T5_Change2">'[58]5'!$AQ$11:$AQ$18,'[58]5'!$AQ$20,'[58]5'!$AQ$22,'[58]5'!$AQ$24:$AQ$28</definedName>
    <definedName name="T5_Change3">'[58]5'!$AR$11:$AR$18,'[58]5'!$AR$20,'[58]5'!$AR$22,'[58]5'!$AR$24:$AR$28</definedName>
    <definedName name="T5_Change4">'[58]5'!$AS$11:$AS$18,'[58]5'!$AS$20,'[58]5'!$AS$22,'[58]5'!$AS$24:$AS$28</definedName>
    <definedName name="T5_Data">'[58]5'!$F$24:$AN$28,'[58]5'!$F$11:$AN$22,'[58]5'!$F$8:$AN$9</definedName>
    <definedName name="T5_Protect">#REF!,#REF!,#REF!,#REF!</definedName>
    <definedName name="T5_Protected">'[58]5'!$F$11:$AN$22,'[58]5'!$F$24:$AN$28,'[58]5'!$F$8:$AN$9</definedName>
    <definedName name="T6?axis?ПРД?БАЗ">'[54]6'!$I$6:$J$47,'[54]6'!$F$6:$G$47</definedName>
    <definedName name="T6?axis?ПРД?ПРЕД">'[54]6'!$K$6:$L$47,'[54]6'!$D$6:$E$47</definedName>
    <definedName name="T6?axis?ПФ?ПЛАН">'[54]6'!$I$6:$I$47,'[54]6'!$D$6:$D$47,'[54]6'!$K$6:$K$47,'[54]6'!$F$6:$F$47</definedName>
    <definedName name="T6?axis?ПФ?ФАКТ">'[54]6'!$J$6:$J$47,'[54]6'!$L$6:$L$47,'[54]6'!$E$6:$E$47,'[54]6'!$G$6:$G$47</definedName>
    <definedName name="T6?Columns">#REF!</definedName>
    <definedName name="T6?Data">'[54]6'!$D$7:$L$14,'[54]6'!$D$16:$L$19,'[54]6'!$D$21:$L$22,'[54]6'!$D$24:$L$25,'[54]6'!$D$27:$L$28,'[54]6'!$D$30:$L$31,'[54]6'!$D$33:$L$35,'[54]6'!$D$37:$L$39,'[54]6'!$D$41:$L$47</definedName>
    <definedName name="T6?FirstYear">#REF!</definedName>
    <definedName name="T6?Scope">#REF!</definedName>
    <definedName name="T6?unit?ПРЦ">'[54]6'!$D$12:$H$12,'[54]6'!$D$21:$H$21,'[54]6'!$D$24:$H$24,'[54]6'!$D$27:$H$27,'[54]6'!$D$30:$H$30,'[54]6'!$D$33:$H$33,'[54]6'!$D$47:$H$47,'[54]6'!$I$7:$L$47</definedName>
    <definedName name="T6?unit?РУБ">'[54]6'!$D$16:$H$16,'[54]6'!$D$19:$H$19,'[54]6'!$D$22:$H$22,'[54]6'!$D$25:$H$25,'[54]6'!$D$28:$H$28,'[54]6'!$D$31:$H$31,'[54]6'!$D$34:$H$35,'[54]6'!$D$43:$H$43</definedName>
    <definedName name="T6?unit?ТРУБ">'[54]6'!$D$37:$H$39,'[54]6'!$D$44:$H$46</definedName>
    <definedName name="T6?unit?ЧЕЛ">'[54]6'!$D$41:$H$42,'[54]6'!$D$13:$H$14,'[54]6'!$D$7:$H$11</definedName>
    <definedName name="T6?НАП">#REF!</definedName>
    <definedName name="T6?ПОТ">#REF!</definedName>
    <definedName name="T6_1_Protect">'[54]6.1'!$C$6:$J$6,'[54]6.1'!$L$6,'[54]6.1'!$C$5</definedName>
    <definedName name="T6_Protect">#N/A</definedName>
    <definedName name="T7?axis?ПРД?БАЗ">'[54]7'!$I$6:$J$12,'[54]7'!$F$6:$G$12</definedName>
    <definedName name="T7?axis?ПРД?ПРЕД">'[54]7'!$K$6:$L$12,'[54]7'!$D$6:$E$12</definedName>
    <definedName name="T7?axis?ПФ?ПЛАН">'[54]7'!$I$6:$I$12,'[54]7'!$D$6:$D$12,'[54]7'!$K$6:$K$12,'[54]7'!$F$6:$F$12</definedName>
    <definedName name="T7?axis?ПФ?ФАКТ">'[54]7'!$J$6:$J$12,'[54]7'!$E$6:$E$12,'[54]7'!$L$6:$L$12,'[54]7'!$G$6:$G$12</definedName>
    <definedName name="T7?Data">#N/A</definedName>
    <definedName name="T7_Protect">'[54]7'!$D$6:$H$10,'[54]7'!$B$8:$B$10</definedName>
    <definedName name="T8?axis?ПРД?БАЗ">'[54]8'!$I$6:$J$42,'[54]8'!$F$6:$G$42</definedName>
    <definedName name="T8?axis?ПРД?ПРЕД">'[54]8'!$K$6:$L$42,'[54]8'!$D$6:$E$42</definedName>
    <definedName name="T8?axis?ПФ?ПЛАН">'[54]8'!$I$6:$I$42,'[54]8'!$D$6:$D$42,'[54]8'!$K$6:$K$42,'[54]8'!$F$6:$F$42</definedName>
    <definedName name="T8?axis?ПФ?ФАКТ">'[54]8'!$G$6:$G$42,'[54]8'!$J$6:$J$42,'[54]8'!$L$6:$L$42,'[54]8'!$E$6:$E$42</definedName>
    <definedName name="T8?Data">'[54]8'!$D$10:$L$12,'[54]8'!$D$14:$L$16,'[54]8'!$D$18:$L$20,'[54]8'!$D$22:$L$24,'[54]8'!$D$26:$L$28,'[54]8'!$D$30:$L$32,'[54]8'!$D$36:$L$38,'[54]8'!$D$40:$L$42,'[54]8'!$D$6:$L$8</definedName>
    <definedName name="T8?unit?ТРУБ">'[54]8'!$D$40:$H$42,'[54]8'!$D$6:$H$32</definedName>
    <definedName name="T8_Protect">'[54]8'!$D$15:$H$16,'[54]8'!$D$19:$H$20,'[54]8'!$D$23:$H$24,'[54]8'!$D$27:$H$28,'[54]8'!$D$36:$H$38,'[54]8'!$D$41:$H$42,'[54]8'!$D$11:$H$12</definedName>
    <definedName name="T9?axis?ПРД?БАЗ">'[54]9'!$I$6:$J$21,'[54]9'!$F$6:$G$21</definedName>
    <definedName name="T9?axis?ПРД?ПРЕД">'[54]9'!$K$6:$L$21,'[54]9'!$D$6:$E$21</definedName>
    <definedName name="T9?axis?ПФ?ПЛАН">'[54]9'!$I$6:$I$21,'[54]9'!$D$6:$D$21,'[54]9'!$K$6:$K$21,'[54]9'!$F$6:$F$21</definedName>
    <definedName name="T9?axis?ПФ?ФАКТ">'[54]9'!$J$6:$J$21,'[54]9'!$E$6:$E$21,'[54]9'!$L$6:$L$21,'[54]9'!$G$6:$G$21</definedName>
    <definedName name="T9?Data">'[54]9'!$D$16:$L$21,'[54]9'!$D$6:$L$8,'[54]9'!$D$10:$L$14</definedName>
    <definedName name="T9?unit?ПРЦ">'[54]9'!$D$11:$H$11,'[54]9'!$I$6:$L$21</definedName>
    <definedName name="T9?unit?РУБ.МВТЧ">'[54]9'!$D$19:$H$19,'[54]9'!$D$16:$H$16</definedName>
    <definedName name="T9?unit?ТРУБ">'[54]9'!$D$14:$H$14,'[54]9'!$D$8:$L$8,'[54]9'!$D$12:$L$12,'[54]9'!$D$17:$H$17,'[54]9'!$D$10:$L$10,'[54]9'!$D$20:$H$21</definedName>
    <definedName name="T9_Protect">'[54]9'!$D$14:$F$14,'[54]9'!$D$16:$H$16,'[54]9'!$D$17:$F$17,'[54]9'!$D$19:$H$19,'[54]9'!$D$20:$F$20,'[54]9'!$D$7:$E$7,'[54]9'!$D$8:$G$8,'[54]9'!$D$11:$H$13</definedName>
    <definedName name="table">#REF!</definedName>
    <definedName name="tanya" localSheetId="0" hidden="1">{#N/A,#N/A,FALSE,"Aging Summary";#N/A,#N/A,FALSE,"Ratio Analysis";#N/A,#N/A,FALSE,"Test 120 Day Accts";#N/A,#N/A,FALSE,"Tickmarks"}</definedName>
    <definedName name="tanya" localSheetId="1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argetCash">#REF!</definedName>
    <definedName name="TARIFF_SETUP_METHOD_CODE">[65]TECHSHEET!$E$44</definedName>
    <definedName name="tel">#REF!</definedName>
    <definedName name="Template" localSheetId="0" hidden="1">#REF!</definedName>
    <definedName name="Template" localSheetId="1" hidden="1">#REF!</definedName>
    <definedName name="Template" hidden="1">#REF!</definedName>
    <definedName name="TEMPLATE_CLAIM">[65]TECHSHEET!$E$34</definedName>
    <definedName name="TEMPLATE_SPHERE">[65]TECHSHEET!$E$6</definedName>
    <definedName name="tertw" localSheetId="0" hidden="1">{#N/A,#N/A,FALSE,"Aging Summary";#N/A,#N/A,FALSE,"Ratio Analysis";#N/A,#N/A,FALSE,"Test 120 Day Accts";#N/A,#N/A,FALSE,"Tickmarks"}</definedName>
    <definedName name="tertw" localSheetId="1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st" localSheetId="0" hidden="1">{#N/A,#N/A,FALSE,"Valuation";#N/A,#N/A,FALSE,"MLP Impact"}</definedName>
    <definedName name="test" localSheetId="1" hidden="1">{#N/A,#N/A,FALSE,"Valuation";#N/A,#N/A,FALSE,"MLP Impact"}</definedName>
    <definedName name="test" hidden="1">{#N/A,#N/A,FALSE,"Valuation";#N/A,#N/A,FALSE,"MLP Impact"}</definedName>
    <definedName name="TEST2">#REF!,#REF!</definedName>
    <definedName name="test3" localSheetId="0" hidden="1">{#N/A,#N/A,FALSE,"FA_1";#N/A,#N/A,FALSE,"Dep'n SE";#N/A,#N/A,FALSE,"Dep'n FC"}</definedName>
    <definedName name="test3" localSheetId="1" hidden="1">{#N/A,#N/A,FALSE,"FA_1";#N/A,#N/A,FALSE,"Dep'n SE";#N/A,#N/A,FALSE,"Dep'n FC"}</definedName>
    <definedName name="test3" hidden="1">{#N/A,#N/A,FALSE,"FA_1";#N/A,#N/A,FALSE,"Dep'n SE";#N/A,#N/A,FALSE,"Dep'n FC"}</definedName>
    <definedName name="TESTHKEY">[24]безв.передача!#REF!</definedName>
    <definedName name="TextRefCopyRangeCount" hidden="1">21</definedName>
    <definedName name="time">#REF!</definedName>
    <definedName name="title">'[71]Огл. Графиков'!$B$2:$B$31</definedName>
    <definedName name="TOT_ALL">#REF!</definedName>
    <definedName name="TOTAL">'[39]32'!#REF!</definedName>
    <definedName name="TOTAL1">'[39]32'!#REF!</definedName>
    <definedName name="TOTAL2">#REF!</definedName>
    <definedName name="TOTAL3">#REF!</definedName>
    <definedName name="totalline">#REF!</definedName>
    <definedName name="TotalSalesVol">#REF!</definedName>
    <definedName name="TP2.1_Protect">'[55]P2.1'!$F$28:$G$37,'[55]P2.1'!$F$40:$G$43,'[55]P2.1'!$F$7:$G$26</definedName>
    <definedName name="TP2_1_Data">'[58]P2.1'!$F$7:$J$26,'[58]P2.1'!$H$27:$J$44,'[58]P2.1'!$F$40:$G$43,'[58]P2.1'!$F$28:$G$37</definedName>
    <definedName name="TP2_2_Data">'[58]P2.2'!$H$7:$J$51,'[58]P2.2'!$F$7:$G$47</definedName>
    <definedName name="TPER_Data">[58]перекрестка!$F$13:$G$24,[58]перекрестка!$H$20:$H$24,[58]перекрестка!$H$14:$H$18,[58]перекрестка!$J$13:$J$24,[58]перекрестка!$K$20:$K$24,[58]перекрестка!$K$14:$K$18,[58]перекрестка!$J$26:$K$30,[58]перекрестка!$N$13:$N$24,[58]перекрестка!$F$26:$H$30,[58]перекрестка!$F$32:$H$36,[58]перекрестка!$J$32:$K$36,[58]перекрестка!$N$32:$N$36,[58]перекрестка!$N$26:$N$30,[58]перекрестка!$F$38:$H$42,[58]перекрестка!$J$38:$K$42,[58]перекрестка!$N$38:$N$42,[58]перекрестка!$F$44:$H$48,[58]перекрестка!$J$44:$K$48,[58]перекрестка!$N$44:$N$48</definedName>
    <definedName name="Tr_payables">#REF!</definedName>
    <definedName name="Tr_receivables">#REF!</definedName>
    <definedName name="TRANSMISSION_TARIFF">[65]Титульный!$G$12</definedName>
    <definedName name="TransportPerU">#REF!</definedName>
    <definedName name="trurtgf" localSheetId="0" hidden="1">{#N/A,#N/A,FALSE,"Aging Summary";#N/A,#N/A,FALSE,"Ratio Analysis";#N/A,#N/A,FALSE,"Test 120 Day Accts";#N/A,#N/A,FALSE,"Tickmarks"}</definedName>
    <definedName name="trurtgf" localSheetId="1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truytr" localSheetId="0" hidden="1">{"Investoinnit reaal",#N/A,FALSE,"Investoinnit rap"}</definedName>
    <definedName name="truytr" localSheetId="1" hidden="1">{"Investoinnit reaal",#N/A,FALSE,"Investoinnit rap"}</definedName>
    <definedName name="truytr" hidden="1">{"Investoinnit reaal",#N/A,FALSE,"Investoinnit rap"}</definedName>
    <definedName name="ts_list">[44]TEHSHEET!$Q$2:$Q$6</definedName>
    <definedName name="TSphere">[14]TEHSHEET!$V$3</definedName>
    <definedName name="TSphere_full">[14]TEHSHEET!$V$5</definedName>
    <definedName name="tt">#N/A</definedName>
    <definedName name="tw" localSheetId="0" hidden="1">{"assets",#N/A,FALSE,"historicBS";"liab",#N/A,FALSE,"historicBS";"is",#N/A,FALSE,"historicIS";"ratios",#N/A,FALSE,"ratios"}</definedName>
    <definedName name="tw" localSheetId="1" hidden="1">{"assets",#N/A,FALSE,"historicBS";"liab",#N/A,FALSE,"historicBS";"is",#N/A,FALSE,"historicIS";"ratios",#N/A,FALSE,"ratios"}</definedName>
    <definedName name="tw" hidden="1">{"assets",#N/A,FALSE,"historicBS";"liab",#N/A,FALSE,"historicBS";"is",#N/A,FALSE,"historicIS";"ratios",#N/A,FALSE,"ratios"}</definedName>
    <definedName name="twr" localSheetId="0" hidden="1">{#N/A,#N/A,FALSE,"Aging Summary";#N/A,#N/A,FALSE,"Ratio Analysis";#N/A,#N/A,FALSE,"Test 120 Day Accts";#N/A,#N/A,FALSE,"Tickmarks"}</definedName>
    <definedName name="twr" localSheetId="1" hidden="1">{#N/A,#N/A,FALSE,"Aging Summary";#N/A,#N/A,FALSE,"Ratio Analysis";#N/A,#N/A,FALSE,"Test 120 Day Accts";#N/A,#N/A,FALSE,"Tickmarks"}</definedName>
    <definedName name="twr" hidden="1">{#N/A,#N/A,FALSE,"Aging Summary";#N/A,#N/A,FALSE,"Ratio Analysis";#N/A,#N/A,FALSE,"Test 120 Day Accts";#N/A,#N/A,FALSE,"Tickmarks"}</definedName>
    <definedName name="twrt" localSheetId="0" hidden="1">{"glc1",#N/A,FALSE,"GLC";"glc2",#N/A,FALSE,"GLC";"glc3",#N/A,FALSE,"GLC";"glc4",#N/A,FALSE,"GLC";"glc5",#N/A,FALSE,"GLC"}</definedName>
    <definedName name="twrt" localSheetId="1" hidden="1">{"glc1",#N/A,FALSE,"GLC";"glc2",#N/A,FALSE,"GLC";"glc3",#N/A,FALSE,"GLC";"glc4",#N/A,FALSE,"GLC";"glc5",#N/A,FALSE,"GLC"}</definedName>
    <definedName name="twrt" hidden="1">{"glc1",#N/A,FALSE,"GLC";"glc2",#N/A,FALSE,"GLC";"glc3",#N/A,FALSE,"GLC";"glc4",#N/A,FALSE,"GLC";"glc5",#N/A,FALSE,"GLC"}</definedName>
    <definedName name="type_sys_gvs">#REF!</definedName>
    <definedName name="type_sys_gvs_net">#REF!</definedName>
    <definedName name="tyyyyyyyyy">[1]!tyyyyyyyyy</definedName>
    <definedName name="url">#REF!</definedName>
    <definedName name="USDAvgRate">#REF!</definedName>
    <definedName name="USDEndRate">#REF!</definedName>
    <definedName name="USE">#REF!</definedName>
    <definedName name="USED">#REF!</definedName>
    <definedName name="usl" hidden="1">{"'РП (2)'!$A$5:$S$150"}</definedName>
    <definedName name="usn">#REF!</definedName>
    <definedName name="utbo">#REF!</definedName>
    <definedName name="v" hidden="1">{#N/A,#N/A,TRUE,"EnBalance";#N/A,#N/A,TRUE,"Graphs";#N/A,#N/A,TRUE,"Oper&amp;Fin&amp;Econ";#N/A,#N/A,TRUE,"Financials";#N/A,#N/A,TRUE,"Profit"}</definedName>
    <definedName name="VATPayable">#REF!</definedName>
    <definedName name="VATPayableDays">#REF!</definedName>
    <definedName name="VATRate">#REF!</definedName>
    <definedName name="VATReceivable">#REF!</definedName>
    <definedName name="VATReceivableDays">#REF!</definedName>
    <definedName name="vbnvbn" localSheetId="0" hidden="1">{"Tunnusluku erittely",#N/A,FALSE,"Tunnusluvut"}</definedName>
    <definedName name="vbnvbn" localSheetId="1" hidden="1">{"Tunnusluku erittely",#N/A,FALSE,"Tunnusluvut"}</definedName>
    <definedName name="vbnvbn" hidden="1">{"Tunnusluku erittely",#N/A,FALSE,"Tunnusluvut"}</definedName>
    <definedName name="vbnvbnvc" localSheetId="0" hidden="1">{"Tunnusluku raportti",#N/A,FALSE,"Tunnusluvut"}</definedName>
    <definedName name="vbnvbnvc" localSheetId="1" hidden="1">{"Tunnusluku raportti",#N/A,FALSE,"Tunnusluvut"}</definedName>
    <definedName name="vbnvbnvc" hidden="1">{"Tunnusluku raportti",#N/A,FALSE,"Tunnusluvut"}</definedName>
    <definedName name="vdet_gvs_list_with_no">[44]TEHSHEET!$J$2:$J$4</definedName>
    <definedName name="vdet_tbo_list_with_no">[44]TEHSHEET!$L$2:$L$6</definedName>
    <definedName name="vdet_vo_list_with_no">[44]TEHSHEET!$H$2:$H$6</definedName>
    <definedName name="vdet_vs_list_with_no">[44]TEHSHEET!$M$2:$M$5</definedName>
    <definedName name="VDOC">#REF!</definedName>
    <definedName name="version">[42]Инструкция!$B$3</definedName>
    <definedName name="VTOP">[18]TEHSHEET!$N$2:$N$16</definedName>
    <definedName name="VTOP1">[17]TEHSHEET!$N$2:$N$16</definedName>
    <definedName name="vur" localSheetId="0" hidden="1">#REF!</definedName>
    <definedName name="vur" localSheetId="1" hidden="1">#REF!</definedName>
    <definedName name="vur" hidden="1">#REF!</definedName>
    <definedName name="vural" localSheetId="0" hidden="1">#REF!</definedName>
    <definedName name="vural" localSheetId="1" hidden="1">#REF!</definedName>
    <definedName name="vural" hidden="1">#REF!</definedName>
    <definedName name="VV">#N/A</definedName>
    <definedName name="vvv">#N/A</definedName>
    <definedName name="w" localSheetId="0" hidden="1">#REF!,#REF!,#REF!,#REF!,#REF!,#REF!,#REF!</definedName>
    <definedName name="w" localSheetId="1" hidden="1">#REF!,#REF!,#REF!,#REF!,#REF!,#REF!,#REF!</definedName>
    <definedName name="w" hidden="1">#REF!,#REF!,#REF!,#REF!,#REF!,#REF!,#REF!</definedName>
    <definedName name="W1AdMatPerU">#REF!</definedName>
    <definedName name="W1ElectrPerU">#REF!</definedName>
    <definedName name="W1OilPipesCapacity">#REF!</definedName>
    <definedName name="W1OperHeadcount">#REF!</definedName>
    <definedName name="W1OperSalary">#REF!</definedName>
    <definedName name="W1OtherPerU">#REF!</definedName>
    <definedName name="W1RMPerU">#REF!</definedName>
    <definedName name="W1SalesVol">#REF!</definedName>
    <definedName name="W1StripRatio">#REF!</definedName>
    <definedName name="W1WaterPipesCapacity">#REF!</definedName>
    <definedName name="W2AdMatPerU">#REF!</definedName>
    <definedName name="W2ElectrPerU">#REF!</definedName>
    <definedName name="W2OilPipesCapacity">#REF!</definedName>
    <definedName name="W2OperHeadcount">#REF!</definedName>
    <definedName name="W2OperSalary">#REF!</definedName>
    <definedName name="W2OtherPerU">#REF!</definedName>
    <definedName name="W2RMPerU">#REF!</definedName>
    <definedName name="W2SalesVol">#REF!</definedName>
    <definedName name="W2StripRatio">#REF!</definedName>
    <definedName name="W3AdMatPerU">#REF!</definedName>
    <definedName name="W3BilletRatio">#REF!</definedName>
    <definedName name="W3ElectrPerU">#REF!</definedName>
    <definedName name="W3OperHeadcount">#REF!</definedName>
    <definedName name="W3OperSalary">#REF!</definedName>
    <definedName name="W3OtherPerU">#REF!</definedName>
    <definedName name="W3RMPerU">#REF!</definedName>
    <definedName name="W3RolledCapacity">#REF!</definedName>
    <definedName name="W3SalesVol">#REF!</definedName>
    <definedName name="WaterPipesMaxSales">#REF!</definedName>
    <definedName name="WaterPipesPrice">#REF!</definedName>
    <definedName name="we">#N/A</definedName>
    <definedName name="wedfhgj" localSheetId="0" hidden="1">{"Tuloslaskelma reaal",#N/A,FALSE,"Reaalinen";"Rahoituslaskelma reaal",#N/A,FALSE,"Reaalinen";"Tase reaal",#N/A,FALSE,"Reaalinen"}</definedName>
    <definedName name="wedfhgj" localSheetId="1" hidden="1">{"Tuloslaskelma reaal",#N/A,FALSE,"Reaalinen";"Rahoituslaskelma reaal",#N/A,FALSE,"Reaalinen";"Tase reaal",#N/A,FALSE,"Reaalinen"}</definedName>
    <definedName name="wedfhgj" hidden="1">{"Tuloslaskelma reaal",#N/A,FALSE,"Reaalinen";"Rahoituslaskelma reaal",#N/A,FALSE,"Reaalinen";"Tase reaal",#N/A,FALSE,"Reaalinen"}</definedName>
    <definedName name="wer" localSheetId="0" hidden="1">{#N/A,#N/A,FALSE,"Aging Summary";#N/A,#N/A,FALSE,"Ratio Analysis";#N/A,#N/A,FALSE,"Test 120 Day Accts";#N/A,#N/A,FALSE,"Tickmarks"}</definedName>
    <definedName name="wer" localSheetId="1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es">#N/A</definedName>
    <definedName name="west" localSheetId="0" hidden="1">{"data",#N/A,FALSE,"INPUT"}</definedName>
    <definedName name="west" localSheetId="1" hidden="1">{"data",#N/A,FALSE,"INPUT"}</definedName>
    <definedName name="west" hidden="1">{"data",#N/A,FALSE,"INPUT"}</definedName>
    <definedName name="Wildcat">[7]Rombo!#REF!</definedName>
    <definedName name="wrn" localSheetId="0" hidden="1">{"glc1",#N/A,FALSE,"GLC";"glc2",#N/A,FALSE,"GLC";"glc3",#N/A,FALSE,"GLC";"glc4",#N/A,FALSE,"GLC";"glc5",#N/A,FALSE,"GLC"}</definedName>
    <definedName name="wrn" localSheetId="1" hidden="1">{"glc1",#N/A,FALSE,"GLC";"glc2",#N/A,FALSE,"GLC";"glc3",#N/A,FALSE,"GLC";"glc4",#N/A,FALSE,"GLC";"glc5",#N/A,FALSE,"GLC"}</definedName>
    <definedName name="wrn" hidden="1">{"glc1",#N/A,FALSE,"GLC";"glc2",#N/A,FALSE,"GLC";"glc3",#N/A,FALSE,"GLC";"glc4",#N/A,FALSE,"GLC";"glc5",#N/A,FALSE,"GLC"}</definedName>
    <definedName name="wrn.1._.Strategy._.97._.P2000." localSheetId="0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localSheetId="1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._.Strategy._.97._.P2000." hidden="1">{#N/A,#N/A,FALSE,"Summary -2000";"Strategy 97 Graphs 2000",#N/A,FALSE,"SS";"Strategy 97 IS 2000",#N/A,FALSE,"SS";"Strategy 97 CF 2000",#N/A,FALSE,"SS";"Strategy 97 BS 2000",#N/A,FALSE,"SS";"Strategy 97 vs 96 2000",#N/A,FALSE,"SS"}</definedName>
    <definedName name="wrn.10._.Per._.Cent._.Success." localSheetId="0" hidden="1">{#N/A,"10% Success",FALSE,"Sales Forecast";#N/A,#N/A,FALSE,"Sheet2"}</definedName>
    <definedName name="wrn.10._.Per._.Cent._.Success." localSheetId="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0" hidden="1">{#N/A,"100% Success",TRUE,"Sales Forecast";#N/A,#N/A,TRUE,"Sheet2"}</definedName>
    <definedName name="wrn.100._.Per._.Cent._.Success." localSheetId="1" hidden="1">{#N/A,"100% Success",TRUE,"Sales Forecast";#N/A,#N/A,TRUE,"Sheet2"}</definedName>
    <definedName name="wrn.100._.Per._.Cent._.Success." hidden="1">{#N/A,"100% Success",TRUE,"Sales Forecast";#N/A,#N/A,TRUE,"Sheet2"}</definedName>
    <definedName name="wrn.1995_1996detail." localSheetId="0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localSheetId="1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1995_1996detail." hidden="1">{"FY96_TITLE",#N/A,FALSE,"Sensitize";"FY96_TABLE_OF_CONTENTS",#N/A,FALSE,"Sensitize";"FY96_TITLE_REVENUE",#N/A,FALSE,"Sensitize";"FY96_REVENUE_DATA",#N/A,FALSE,"REVENUES";"FY96_REVENUE_FR_IP",#N/A,FALSE,"REVENUES";"FY96_REVENUE_SYSTEMS_VOICE",#N/A,FALSE,"REVENUES";"FY96_REVENUE_Intercompany",#N/A,FALSE,"REVENUES";"FY96_TITLE_FONDIRECT",#N/A,FALSE,"Sensitize";"FY96_FD_STP_Moscow",#N/A,FALSE,"REVENUES";"FY96_FD_REGION",#N/A,FALSE,"REVENUES";"FY96_FD_NRC_MRC",#N/A,FALSE,"REVENUES";"FY96_FD_Mins",#N/A,FALSE,"REVENUES";"FY96_FD_TRAFFIC_REVENUE",#N/A,FALSE,"REVENUES";"FY96_TITLE_COST_OF_REVENUE",#N/A,FALSE,"Sensitize";"FY96_COST_OF_REVENUE",#N/A,FALSE,"Settl_COR";"FY96_COST_OF_REVENUE_Global_One",#N/A,FALSE,"Settl_COR";"FY96_COST_OF_REVENUE_Networks",#N/A,FALSE,"Settl_COR";"FY96_LOOP_SUMMARY",#N/A,FALSE,"Loops";"FY96_LOOP_CUSTOMER",#N/A,FALSE,"Loops";"FY96_LOOP_MISCEL",#N/A,FALSE,"Loops";"FY96_TEL_NOS",#N/A,FALSE,"Tel_Nos";"FY96_TITLE_OPERATING_EXPENSES",#N/A,FALSE,"Sensitize";"FY96_CIRCUITS",#N/A,FALSE,"Circuits";"FY96_LOOP_MLAP",#N/A,FALSE,"Loops";"FY96_Headcount",#N/A,FALSE,"H_C, Tax";"FY96_Headcount_GO",#N/A,FALSE,"H_C, Tax";"FY96_Headcount_GONetworks",#N/A,FALSE,"H_C, Tax";"FY96_SG_A_Expenses",#N/A,FALSE,"SG&amp;A_Ops";"FY96_Ops_Expenses",#N/A,FALSE,"SG&amp;A_Ops";"FY96_TITLE_NONOPERATING",#N/A,FALSE,"Sensitize";"FY96_Nonoperating_GO",#N/A,FALSE,"H_C, Tax";"FY96_Nonoperating_GONetworks",#N/A,FALSE,"H_C, Tax";"FY96_TITLE_95",#N/A,FALSE,"Sensitize";"FY95_Income_Statement",#N/A,FALSE,"P&amp;Ltotal";"FY95_Cash_F.",#N/A,FALSE,"P&amp;Ltotal";"FY95_Bal_Sheet",#N/A,FALSE,"P&amp;Ltotal"}</definedName>
    <definedName name="wrn.2._.Strategy._.97._.P2005." localSheetId="0" hidden="1">{#N/A,#N/A,FALSE,"Summary -2005";#N/A,#N/A,FALSE,"Graphs -2005";"Strategy 97 IS 2005",#N/A,FALSE,"SS";"Strategy 97 CF BS 2005",#N/A,FALSE,"SS"}</definedName>
    <definedName name="wrn.2._.Strategy._.97._.P2005." localSheetId="1" hidden="1">{#N/A,#N/A,FALSE,"Summary -2005";#N/A,#N/A,FALSE,"Graphs -2005";"Strategy 97 IS 2005",#N/A,FALSE,"SS";"Strategy 97 CF BS 2005",#N/A,FALSE,"SS"}</definedName>
    <definedName name="wrn.2._.Strategy._.97._.P2005." hidden="1">{#N/A,#N/A,FALSE,"Summary -2005";#N/A,#N/A,FALSE,"Graphs -2005";"Strategy 97 IS 2005",#N/A,FALSE,"SS";"Strategy 97 CF BS 2005",#N/A,FALSE,"SS"}</definedName>
    <definedName name="wrn.3._.Strategy96._.P2004." localSheetId="0" hidden="1">{"Strategy96 IS 2005",#N/A,FALSE,"SS";"Strategy96 CF BS 2005",#N/A,FALSE,"SS"}</definedName>
    <definedName name="wrn.3._.Strategy96._.P2004." localSheetId="1" hidden="1">{"Strategy96 IS 2005",#N/A,FALSE,"SS";"Strategy96 CF BS 2005",#N/A,FALSE,"SS"}</definedName>
    <definedName name="wrn.3._.Strategy96._.P2004." hidden="1">{"Strategy96 IS 2005",#N/A,FALSE,"SS";"Strategy96 CF BS 2005",#N/A,FALSE,"SS"}</definedName>
    <definedName name="wrn.30._.Per._.Cent." localSheetId="0" hidden="1">{#N/A,"30% Success",TRUE,"Sales Forecast";#N/A,#N/A,TRUE,"Sheet2"}</definedName>
    <definedName name="wrn.30._.Per._.Cent." localSheetId="1" hidden="1">{#N/A,"30% Success",TRUE,"Sales Forecast";#N/A,#N/A,TRUE,"Sheet2"}</definedName>
    <definedName name="wrn.30._.Per._.Cent." hidden="1">{#N/A,"30% Success",TRUE,"Sales Forecast";#N/A,#N/A,TRUE,"Sheet2"}</definedName>
    <definedName name="wrn.70._.Per._.Cent._.Success." localSheetId="0" hidden="1">{#N/A,"70% Success",FALSE,"Sales Forecast";#N/A,#N/A,FALSE,"Sheet2"}</definedName>
    <definedName name="wrn.70._.Per._.Cent._.Success." localSheetId="1" hidden="1">{#N/A,"70% Success",FALSE,"Sales Forecast";#N/A,#N/A,FALSE,"Sheet2"}</definedName>
    <definedName name="wrn.70._.Per._.Cent._.Success." hidden="1">{#N/A,"70% Success",FALSE,"Sales Forecast";#N/A,#N/A,FALSE,"Sheet2"}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localSheetId="0" hidden="1">{#N/A,#N/A,FALSE,"Aging Summary";#N/A,#N/A,FALSE,"Ratio Analysis";#N/A,#N/A,FALSE,"Test 120 Day Accts";#N/A,#N/A,FALSE,"Tickmarks"}</definedName>
    <definedName name="wrn.Aging.and._Trend._.Analysis.2" localSheetId="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ppendixes." hidden="1">{#N/A,#N/A,TRUE,"Assumptions";#N/A,#N/A,TRUE,"FCF";#N/A,#N/A,TRUE,"Summary";#N/A,#N/A,TRUE,"Sens (ROIC)"}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localSheetId="1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ic._.Print._.Value._.MLP." localSheetId="0" hidden="1">{#N/A,#N/A,FALSE,"Valuation";#N/A,#N/A,FALSE,"MLP Impact"}</definedName>
    <definedName name="wrn.Basic._.Print._.Value._.MLP." localSheetId="1" hidden="1">{#N/A,#N/A,FALSE,"Valuation";#N/A,#N/A,FALSE,"MLP Impact"}</definedName>
    <definedName name="wrn.Basic._.Print._.Value._.MLP." hidden="1">{#N/A,#N/A,FALSE,"Valuation";#N/A,#N/A,FALSE,"MLP Impact"}</definedName>
    <definedName name="wrn.basicfin." localSheetId="0" hidden="1">{"assets",#N/A,FALSE,"historicBS";"liab",#N/A,FALSE,"historicBS";"is",#N/A,FALSE,"historicIS";"ratios",#N/A,FALSE,"ratios"}</definedName>
    <definedName name="wrn.basicfin." localSheetId="1" hidden="1">{"assets",#N/A,FALSE,"historicBS";"liab",#N/A,FALSE,"historicBS";"is",#N/A,FALSE,"historicIS";"ratios",#N/A,FALSE,"ratios"}</definedName>
    <definedName name="wrn.basicfin." hidden="1">{"assets",#N/A,FALSE,"historicBS";"liab",#N/A,FALSE,"historicBS";"is",#N/A,FALSE,"historicIS";"ratios",#N/A,FALSE,"ratios"}</definedName>
    <definedName name="wrn.basicfin.2" localSheetId="0" hidden="1">{"assets",#N/A,FALSE,"historicBS";"liab",#N/A,FALSE,"historicBS";"is",#N/A,FALSE,"historicIS";"ratios",#N/A,FALSE,"ratios"}</definedName>
    <definedName name="wrn.basicfin.2" localSheetId="1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y._.businesses._.nominal." localSheetId="0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localSheetId="1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By._.businesses._.nominal." hidden="1">{"Turnover by businesses nominal",#N/A,FALSE,"Kons. yhtiöt";"Operating profit by businesses nominal",#N/A,FALSE,"Kons. yhtiöt";"Investments by businesses nominal",#N/A,FALSE,"Kons. yhtiöt";"Cash flow by businesses",#N/A,FALSE,"Kons. yhtiöt"}</definedName>
    <definedName name="wrn.Calculations." hidden="1">{#N/A,#N/A,TRUE,"EnBalance";#N/A,#N/A,TRUE,"Graphs";#N/A,#N/A,TRUE,"Oper&amp;Fin&amp;Econ";#N/A,#N/A,TRUE,"Financials";#N/A,#N/A,TRUE,"Profit"}</definedName>
    <definedName name="wrn.Coded._.IAS._.FS." localSheetId="0" hidden="1">{"IASTrail",#N/A,FALSE,"IAS"}</definedName>
    <definedName name="wrn.Coded._.IAS._.FS." localSheetId="1" hidden="1">{"IASTrail",#N/A,FALSE,"IAS"}</definedName>
    <definedName name="wrn.Coded._.IAS._.FS." hidden="1">{"IASTrail",#N/A,FALSE,"IAS"}</definedName>
    <definedName name="wrn.COMPLETE." localSheetId="0" hidden="1">{#N/A,#N/A,FALSE,"VOLUMES";#N/A,#N/A,FALSE,"REVENUES";#N/A,#N/A,FALSE,"VALUATION"}</definedName>
    <definedName name="wrn.COMPLETE." localSheetId="1" hidden="1">{#N/A,#N/A,FALSE,"VOLUMES";#N/A,#N/A,FALSE,"REVENUES";#N/A,#N/A,FALSE,"VALUATION"}</definedName>
    <definedName name="wrn.COMPLETE." hidden="1">{#N/A,#N/A,FALSE,"VOLUMES";#N/A,#N/A,FALSE,"REVENUES";#N/A,#N/A,FALSE,"VALUATION"}</definedName>
    <definedName name="wrn.data." localSheetId="0" hidden="1">{"data",#N/A,FALSE,"INPUT"}</definedName>
    <definedName name="wrn.data." localSheetId="1" hidden="1">{"data",#N/A,FALSE,"INPUT"}</definedName>
    <definedName name="wrn.data." hidden="1">{"data",#N/A,FALSE,"INPUT"}</definedName>
    <definedName name="wrn.Fixed._.Assets._.Note._.and._.Depreciation." localSheetId="0" hidden="1">{#N/A,#N/A,FALSE,"FA_1";#N/A,#N/A,FALSE,"Dep'n SE";#N/A,#N/A,FALSE,"Dep'n FC"}</definedName>
    <definedName name="wrn.Fixed._.Assets._.Note._.and._.Depreciation." localSheetId="1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localSheetId="1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ull._.IAS._.STATEMENTS." localSheetId="0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1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localSheetId="1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Report." hidden="1">{#N/A,#N/A,TRUE,"Energy";#N/A,#N/A,TRUE,"Price&amp;Infl";#N/A,#N/A,TRUE,"Operation";#N/A,#N/A,TRUE,"EnBalance";#N/A,#N/A,TRUE,"Oper&amp;Fin&amp;Econ";#N/A,#N/A,TRUE,"Financials"}</definedName>
    <definedName name="wrn.Full._.TRAIL." localSheetId="0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1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localSheetId="0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localSheetId="1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localSheetId="0" hidden="1">{"glcbs",#N/A,FALSE,"GLCBS";"glccsbs",#N/A,FALSE,"GLCCSBS";"glcis",#N/A,FALSE,"GLCIS";"glccsis",#N/A,FALSE,"GLCCSIS";"glcrat1",#N/A,FALSE,"GLC-ratios1"}</definedName>
    <definedName name="wrn.glc." localSheetId="1" hidden="1">{"glcbs",#N/A,FALSE,"GLCBS";"glccsbs",#N/A,FALSE,"GLCCSBS";"glcis",#N/A,FALSE,"GLCIS";"glccsis",#N/A,FALSE,"GLCCSIS";"glcrat1",#N/A,FALSE,"GLC-ratios1"}</definedName>
    <definedName name="wrn.glc." hidden="1">{"glcbs",#N/A,FALSE,"GLCBS";"glccsbs",#N/A,FALSE,"GLCCSBS";"glcis",#N/A,FALSE,"GLCIS";"glccsis",#N/A,FALSE,"GLCCSIS";"glcrat1",#N/A,FALSE,"GLC-ratios1"}</definedName>
    <definedName name="wrn.glcpromonte." localSheetId="0" hidden="1">{"glc1",#N/A,FALSE,"GLC";"glc2",#N/A,FALSE,"GLC";"glc3",#N/A,FALSE,"GLC";"glc4",#N/A,FALSE,"GLC";"glc5",#N/A,FALSE,"GLC"}</definedName>
    <definedName name="wrn.glcpromonte." localSheetId="1" hidden="1">{"glc1",#N/A,FALSE,"GLC";"glc2",#N/A,FALSE,"GLC";"glc3",#N/A,FALSE,"GLC";"glc4",#N/A,FALSE,"GLC";"glc5",#N/A,FALSE,"GLC"}</definedName>
    <definedName name="wrn.glcpromonte." hidden="1">{"glc1",#N/A,FALSE,"GLC";"glc2",#N/A,FALSE,"GLC";"glc3",#N/A,FALSE,"GLC";"glc4",#N/A,FALSE,"GLC";"glc5",#N/A,FALSE,"GLC"}</definedName>
    <definedName name="wrn.Help." localSheetId="0" hidden="1">{#N/A,#N/A,TRUE,"MAP";#N/A,#N/A,TRUE,"STEPS";#N/A,#N/A,TRUE,"RULES"}</definedName>
    <definedName name="wrn.Help." localSheetId="1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0" hidden="1">{"IASBS",#N/A,TRUE,"IAS";"IASPL",#N/A,TRUE,"IAS";"IASNotes",#N/A,TRUE,"IAS";"CFDir - expanded",#N/A,TRUE,"CF DIR"}</definedName>
    <definedName name="wrn.IAS._.BS._.PL._.CF._.and._.Notes." localSheetId="1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0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1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0" hidden="1">{"IAS Mapping",#N/A,TRUE,"RSA_FS"}</definedName>
    <definedName name="wrn.IAS._.Mapping." localSheetId="1" hidden="1">{"IAS Mapping",#N/A,TRUE,"RSA_FS"}</definedName>
    <definedName name="wrn.IAS._.Mapping." hidden="1">{"IAS Mapping",#N/A,TRUE,"RSA_FS"}</definedName>
    <definedName name="wrn.imp." localSheetId="0" hidden="1">{"vue1",#N/A,FALSE,"synthese";"vue2",#N/A,FALSE,"synthese"}</definedName>
    <definedName name="wrn.imp." localSheetId="1" hidden="1">{"vue1",#N/A,FALSE,"synthese";"vue2",#N/A,FALSE,"synthese"}</definedName>
    <definedName name="wrn.imp." hidden="1">{"vue1",#N/A,FALSE,"synthese";"vue2",#N/A,FALSE,"synthese"}</definedName>
    <definedName name="wrn.Inflation._.factors._.used." localSheetId="0" hidden="1">{#N/A,#N/A,FALSE,"Infl_fact"}</definedName>
    <definedName name="wrn.Inflation._.factors._.used." localSheetId="1" hidden="1">{#N/A,#N/A,FALSE,"Infl_fact"}</definedName>
    <definedName name="wrn.Inflation._.factors._.used." hidden="1">{#N/A,#N/A,FALSE,"Infl_fact"}</definedName>
    <definedName name="wrn.Inputs._.outputs." localSheetId="0" hidden="1">{"key inputs",#N/A,FALSE,"Key Inputs";"key outputs",#N/A,FALSE,"Outputs";"Other inputs",#N/A,FALSE,"Other Inputs";"cashflow",#N/A,FALSE,"Statemnts"}</definedName>
    <definedName name="wrn.Inputs._.outputs." localSheetId="1" hidden="1">{"key inputs",#N/A,FALSE,"Key Inputs";"key outputs",#N/A,FALSE,"Outputs";"Other inputs",#N/A,FALSE,"Other Inputs";"cashflow",#N/A,FALSE,"Statemnts"}</definedName>
    <definedName name="wrn.Inputs._.outputs." hidden="1">{"key inputs",#N/A,FALSE,"Key Inputs";"key outputs",#N/A,FALSE,"Outputs";"Other inputs",#N/A,FALSE,"Other Inputs";"cashflow",#N/A,FALSE,"Statemnts"}</definedName>
    <definedName name="wrn.Investoinnit._.reaal." localSheetId="0" hidden="1">{"Investoinnit reaal",#N/A,FALSE,"Investoinnit rap"}</definedName>
    <definedName name="wrn.Investoinnit._.reaal." localSheetId="1" hidden="1">{"Investoinnit reaal",#N/A,FALSE,"Investoinnit rap"}</definedName>
    <definedName name="wrn.Investoinnit._.reaal." hidden="1">{"Investoinnit reaal",#N/A,FALSE,"Investoinnit rap"}</definedName>
    <definedName name="wrn.kons._.laskelma._.2000._.nim." localSheetId="0" hidden="1">{"kons tuloslaskelma 2000 nim",#N/A,FALSE,"Nimellinen";"kons rahlaskelma 2000 nim",#N/A,FALSE,"Nimellinen";"kons tase 2000 nim",#N/A,FALSE,"Nimellinen"}</definedName>
    <definedName name="wrn.kons._.laskelma._.2000._.nim." localSheetId="1" hidden="1">{"kons tuloslaskelma 2000 nim",#N/A,FALSE,"Nimellinen";"kons rahlaskelma 2000 nim",#N/A,FALSE,"Nimellinen";"kons tase 2000 nim",#N/A,FALSE,"Nimellinen"}</definedName>
    <definedName name="wrn.kons._.laskelma._.2000._.nim." hidden="1">{"kons tuloslaskelma 2000 nim",#N/A,FALSE,"Nimellinen";"kons rahlaskelma 2000 nim",#N/A,FALSE,"Nimellinen";"kons tase 2000 nim",#N/A,FALSE,"Nimellinen"}</definedName>
    <definedName name="wrn.kons._.laskelma._.nim." localSheetId="0" hidden="1">{"kons tuloslaskelma nim",#N/A,FALSE,"Nimellinen";"Kons rahoituslaskelma nim",#N/A,FALSE,"Nimellinen";"kons tase nim",#N/A,FALSE,"Nimellinen"}</definedName>
    <definedName name="wrn.kons._.laskelma._.nim." localSheetId="1" hidden="1">{"kons tuloslaskelma nim",#N/A,FALSE,"Nimellinen";"Kons rahoituslaskelma nim",#N/A,FALSE,"Nimellinen";"kons tase nim",#N/A,FALSE,"Nimellinen"}</definedName>
    <definedName name="wrn.kons._.laskelma._.nim." hidden="1">{"kons tuloslaskelma nim",#N/A,FALSE,"Nimellinen";"Kons rahoituslaskelma nim",#N/A,FALSE,"Nimellinen";"kons tase nim",#N/A,FALSE,"Nimellinen"}</definedName>
    <definedName name="wrn.Kons._.laskelma._.reaal." localSheetId="0" hidden="1">{"Kons tuloslaskelma reaal",#N/A,FALSE,"Reaalinen";"Kons rahoituslaskelma reaal",#N/A,FALSE,"Reaalinen";"Kons tase reaal",#N/A,FALSE,"Reaalinen"}</definedName>
    <definedName name="wrn.Kons._.laskelma._.reaal." localSheetId="1" hidden="1">{"Kons tuloslaskelma reaal",#N/A,FALSE,"Reaalinen";"Kons rahoituslaskelma reaal",#N/A,FALSE,"Reaalinen";"Kons tase reaal",#N/A,FALSE,"Reaalinen"}</definedName>
    <definedName name="wrn.Kons._.laskelma._.reaal." hidden="1">{"Kons tuloslaskelma reaal",#N/A,FALSE,"Reaalinen";"Kons rahoituslaskelma reaal",#N/A,FALSE,"Reaalinen";"Kons tase reaal",#N/A,FALSE,"Reaalinen"}</definedName>
    <definedName name="wrn.KTM._.taulukot." localSheetId="0" hidden="1">{"ktmtul",#N/A,FALSE,"Nimellinen";"ktmrahta",#N/A,FALSE,"Nimellinen";"ktmlisät",#N/A,FALSE,"Nimellinen"}</definedName>
    <definedName name="wrn.KTM._.taulukot." localSheetId="1" hidden="1">{"ktmtul",#N/A,FALSE,"Nimellinen";"ktmrahta",#N/A,FALSE,"Nimellinen";"ktmlisät",#N/A,FALSE,"Nimellinen"}</definedName>
    <definedName name="wrn.KTM._.taulukot." hidden="1">{"ktmtul",#N/A,FALSE,"Nimellinen";"ktmrahta",#N/A,FALSE,"Nimellinen";"ktmlisät",#N/A,FALSE,"Nimellinen"}</definedName>
    <definedName name="wrn.Kuvat." localSheetId="0" hidden="1">{"kuvat 1",#N/A,FALSE,"Kuvat";"kuvat 2",#N/A,FALSE,"Kuvat"}</definedName>
    <definedName name="wrn.Kuvat." localSheetId="1" hidden="1">{"kuvat 1",#N/A,FALSE,"Kuvat";"kuvat 2",#N/A,FALSE,"Kuvat"}</definedName>
    <definedName name="wrn.Kuvat." hidden="1">{"kuvat 1",#N/A,FALSE,"Kuvat";"kuvat 2",#N/A,FALSE,"Kuvat"}</definedName>
    <definedName name="wrn.Kuvat._.kons." localSheetId="0" hidden="1">{"Kuvat 1",#N/A,FALSE,"Kuvat";"Kuva 3",#N/A,FALSE,"Kuvat"}</definedName>
    <definedName name="wrn.Kuvat._.kons." localSheetId="1" hidden="1">{"Kuvat 1",#N/A,FALSE,"Kuvat";"Kuva 3",#N/A,FALSE,"Kuvat"}</definedName>
    <definedName name="wrn.Kuvat._.kons." hidden="1">{"Kuvat 1",#N/A,FALSE,"Kuvat";"Kuva 3",#N/A,FALSE,"Kuvat"}</definedName>
    <definedName name="wrn.Laskelma._.nim." localSheetId="0" hidden="1">{"Tuloslaskelma nim",#N/A,FALSE,"Nimellinen";"Rahoituslaskelma nim",#N/A,FALSE,"Nimellinen";"Tase nim",#N/A,FALSE,"Nimellinen"}</definedName>
    <definedName name="wrn.Laskelma._.nim." localSheetId="1" hidden="1">{"Tuloslaskelma nim",#N/A,FALSE,"Nimellinen";"Rahoituslaskelma nim",#N/A,FALSE,"Nimellinen";"Tase nim",#N/A,FALSE,"Nimellinen"}</definedName>
    <definedName name="wrn.Laskelma._.nim." hidden="1">{"Tuloslaskelma nim",#N/A,FALSE,"Nimellinen";"Rahoituslaskelma nim",#N/A,FALSE,"Nimellinen";"Tase nim",#N/A,FALSE,"Nimellinen"}</definedName>
    <definedName name="wrn.Laskelma._.reaal." localSheetId="0" hidden="1">{"Tuloslaskelma reaal",#N/A,FALSE,"Reaalinen";"Rahoituslaskelma reaal",#N/A,FALSE,"Reaalinen";"Tase reaal",#N/A,FALSE,"Reaalinen"}</definedName>
    <definedName name="wrn.Laskelma._.reaal." localSheetId="1" hidden="1">{"Tuloslaskelma reaal",#N/A,FALSE,"Reaalinen";"Rahoituslaskelma reaal",#N/A,FALSE,"Reaalinen";"Tase reaal",#N/A,FALSE,"Reaalinen"}</definedName>
    <definedName name="wrn.Laskelma._.reaal." hidden="1">{"Tuloslaskelma reaal",#N/A,FALSE,"Reaalinen";"Rahoituslaskelma reaal",#N/A,FALSE,"Reaalinen";"Tase reaal",#N/A,FALSE,"Reaalinen"}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localSheetId="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npower." localSheetId="0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localSheetId="1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localSheetId="1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localSheetId="1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pex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Päästö._.raportti" localSheetId="0" hidden="1">{"Tunnusluku raportti",#N/A,FALSE,"Tunnusluvut"}</definedName>
    <definedName name="wrn.Päästö._.raportti" localSheetId="1" hidden="1">{"Tunnusluku raportti",#N/A,FALSE,"Tunnusluvut"}</definedName>
    <definedName name="wrn.Päästö._.raportti" hidden="1">{"Tunnusluku raportti",#N/A,FALSE,"Tunnusluvut"}</definedName>
    <definedName name="wrn.Päästökiintiö._reaal" localSheetId="0" hidden="1">{"Investoinnit reaal",#N/A,FALSE,"Investoinnit rap"}</definedName>
    <definedName name="wrn.Päästökiintiö._reaal" localSheetId="1" hidden="1">{"Investoinnit reaal",#N/A,FALSE,"Investoinnit rap"}</definedName>
    <definedName name="wrn.Päästökiintiö._reaal" hidden="1">{"Investoinnit reaal",#N/A,FALSE,"Investoinnit rap"}</definedName>
    <definedName name="wrn.Pärnu." hidden="1">{#N/A,#N/A,TRUE,"Real";#N/A,#N/A,TRUE,"Nominal";#N/A,#N/A,TRUE,"Sensitivity"}</definedName>
    <definedName name="wrn.PL._.Analysis." localSheetId="0" hidden="1">{"AnalRSA",#N/A,TRUE,"PL-Anal";"AnalIAS",#N/A,TRUE,"PL-Anal"}</definedName>
    <definedName name="wrn.PL._.Analysis." localSheetId="1" hidden="1">{"AnalRSA",#N/A,TRUE,"PL-Anal";"AnalIAS",#N/A,TRUE,"PL-Anal"}</definedName>
    <definedName name="wrn.PL._.Analysis." hidden="1">{"AnalRSA",#N/A,TRUE,"PL-Anal";"AnalIAS",#N/A,TRUE,"PL-Anal"}</definedName>
    <definedName name="wrn.print.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._.All." localSheetId="0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localSheetId="1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Print._.All." hidden="1">{#N/A,#N/A,FALSE,"Valuation";#N/A,#N/A,FALSE,"MLP Impact";#N/A,#N/A,FALSE,"Input Sheet";#N/A,#N/A,FALSE,"Financials";#N/A,#N/A,FALSE,"Taxes";#N/A,#N/A,FALSE,"Debt";#N/A,#N/A,FALSE,"DDA";#N/A,#N/A,FALSE,"Revenue-Mazeppa";#N/A,#N/A,FALSE,"Revenue- Gregg Lake";#N/A,#N/A,FALSE,"Op Ex- Mazeppa";#N/A,#N/A,FALSE,"Op Ex - Gregg Lake";#N/A,#N/A,FALSE,"Financials Gregg Lake"}</definedName>
    <definedName name="wrn.Radio." localSheetId="0" hidden="1">{#N/A,#N/A,FALSE,"Virgin Flightdeck"}</definedName>
    <definedName name="wrn.Radio." localSheetId="1" hidden="1">{#N/A,#N/A,FALSE,"Virgin Flightdeck"}</definedName>
    <definedName name="wrn.Radio." hidden="1">{#N/A,#N/A,FALSE,"Virgin Flightdeck"}</definedName>
    <definedName name="wrn.REPORT1." localSheetId="0" hidden="1">{"PRINTME",#N/A,FALSE,"FINAL-10"}</definedName>
    <definedName name="wrn.REPORT1." localSheetId="1" hidden="1">{"PRINTME",#N/A,FALSE,"FINAL-10"}</definedName>
    <definedName name="wrn.REPORT1." hidden="1">{"PRINTME",#N/A,FALSE,"FINAL-10"}</definedName>
    <definedName name="wrn.RSA._.BS._.and._.PL." localSheetId="0" hidden="1">{"BS1",#N/A,TRUE,"RSA_FS";"BS2",#N/A,TRUE,"RSA_FS";"BS3",#N/A,TRUE,"RSA_FS"}</definedName>
    <definedName name="wrn.RSA._.BS._.and._.PL." localSheetId="1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Summary.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_.results." localSheetId="0" hidden="1">{"key inputs",#N/A,TRUE,"Key Inputs";"key outputs",#N/A,TRUE,"Outputs";"Other inputs",#N/A,TRUE,"Other Inputs";"Revenue",#N/A,TRUE,"Rev"}</definedName>
    <definedName name="wrn.Summary._.results." localSheetId="1" hidden="1">{"key inputs",#N/A,TRUE,"Key Inputs";"key outputs",#N/A,TRUE,"Outputs";"Other inputs",#N/A,TRUE,"Other Inputs";"Revenue",#N/A,TRUE,"Rev"}</definedName>
    <definedName name="wrn.Summary._.results." hidden="1">{"key inputs",#N/A,TRUE,"Key Inputs";"key outputs",#N/A,TRUE,"Outputs";"Other inputs",#N/A,TRUE,"Other Inputs";"Revenue",#N/A,TRUE,"Rev"}</definedName>
    <definedName name="wrn.test." localSheetId="0" hidden="1">{"Valuation_Common",#N/A,FALSE,"Valuation"}</definedName>
    <definedName name="wrn.test." localSheetId="1" hidden="1">{"Valuation_Common",#N/A,FALSE,"Valuation"}</definedName>
    <definedName name="wrn.test." hidden="1">{"Valuation_Common",#N/A,FALSE,"Valuation"}</definedName>
    <definedName name="wrn.test1." localSheetId="0" hidden="1">{"Income Statement",#N/A,FALSE,"CFMODEL";"Balance Sheet",#N/A,FALSE,"CFMODEL"}</definedName>
    <definedName name="wrn.test1." localSheetId="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0" hidden="1">{"SourcesUses",#N/A,TRUE,"CFMODEL";"TransOverview",#N/A,TRUE,"CFMODEL"}</definedName>
    <definedName name="wrn.test2." localSheetId="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0" hidden="1">{"SourcesUses",#N/A,TRUE,#N/A;"TransOverview",#N/A,TRUE,"CFMODEL"}</definedName>
    <definedName name="wrn.test3." localSheetId="1" hidden="1">{"SourcesUses",#N/A,TRUE,#N/A;"TransOverview",#N/A,TRUE,"CFMODEL"}</definedName>
    <definedName name="wrn.test3." hidden="1">{"SourcesUses",#N/A,TRUE,#N/A;"TransOverview",#N/A,TRUE,"CFMODEL"}</definedName>
    <definedName name="wrn.test4." localSheetId="0" hidden="1">{"SourcesUses",#N/A,TRUE,"FundsFlow";"TransOverview",#N/A,TRUE,"FundsFlow"}</definedName>
    <definedName name="wrn.test4." localSheetId="1" hidden="1">{"SourcesUses",#N/A,TRUE,"FundsFlow";"TransOverview",#N/A,TRUE,"FundsFlow"}</definedName>
    <definedName name="wrn.test4." hidden="1">{"SourcesUses",#N/A,TRUE,"FundsFlow";"TransOverview",#N/A,TRUE,"FundsFlow"}</definedName>
    <definedName name="wrn.Tunnusluku._.erittely." localSheetId="0" hidden="1">{"Tunnusluku erittely",#N/A,FALSE,"Tunnusluvut"}</definedName>
    <definedName name="wrn.Tunnusluku._.erittely." localSheetId="1" hidden="1">{"Tunnusluku erittely",#N/A,FALSE,"Tunnusluvut"}</definedName>
    <definedName name="wrn.Tunnusluku._.erittely." hidden="1">{"Tunnusluku erittely",#N/A,FALSE,"Tunnusluvut"}</definedName>
    <definedName name="wrn.Tunnusluku._.raportti." localSheetId="0" hidden="1">{"Tunnusluku raportti",#N/A,FALSE,"Tunnusluvut"}</definedName>
    <definedName name="wrn.Tunnusluku._.raportti." localSheetId="1" hidden="1">{"Tunnusluku raportti",#N/A,FALSE,"Tunnusluvut"}</definedName>
    <definedName name="wrn.Tunnusluku._.raportti." hidden="1">{"Tunnusluku raportti",#N/A,FALSE,"Tunnusluvut"}</definedName>
    <definedName name="wrn.Калькуляция._.себестоимости." localSheetId="0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Маржа._.для._.директора." hidden="1">{"Маржа для директора",#N/A,FALSE,"Маржа Чисто Влад ";"Маржа для директора",#N/A,FALSE,"Маржа Хабаровск";"Маржа для директора",#N/A,FALSE,"Маржа СВОД"}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s" localSheetId="0" hidden="1">{#N/A,#N/A,FALSE,"Aging Summary";#N/A,#N/A,FALSE,"Ratio Analysis";#N/A,#N/A,FALSE,"Test 120 Day Accts";#N/A,#N/A,FALSE,"Tickmarks"}</definedName>
    <definedName name="ws" localSheetId="1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S18000S">[7]Rombo!#REF!</definedName>
    <definedName name="ws220\1000">[7]Rombo!#REF!</definedName>
    <definedName name="WS220\733">[7]Rombo!#REF!</definedName>
    <definedName name="WS220\800">[7]Rombo!#REF!</definedName>
    <definedName name="WS220\866">[7]Rombo!#REF!</definedName>
    <definedName name="WS220\933">[7]Rombo!#REF!</definedName>
    <definedName name="WS256N">[7]Rombo!#REF!</definedName>
    <definedName name="WS256N2">[7]Rombo!#REF!</definedName>
    <definedName name="WS330\13">[7]Rombo!#REF!</definedName>
    <definedName name="WS330\14">[7]Rombo!#REF!</definedName>
    <definedName name="WS330\15">[7]Rombo!#REF!</definedName>
    <definedName name="ws420\1000">[7]Rombo!#REF!</definedName>
    <definedName name="WS420\733">[7]Rombo!#REF!</definedName>
    <definedName name="WS420\800">[7]Rombo!#REF!</definedName>
    <definedName name="WS420\866">[7]Rombo!#REF!</definedName>
    <definedName name="WS420\933">[7]Rombo!#REF!</definedName>
    <definedName name="WS620\1">[7]Rombo!#REF!</definedName>
    <definedName name="WS620\866">[7]Rombo!#REF!</definedName>
    <definedName name="WS620\933">[7]Rombo!#REF!</definedName>
    <definedName name="WSCD">[7]Rombo!#REF!</definedName>
    <definedName name="wtre" localSheetId="0" hidden="1">{#N/A,#N/A,FALSE,"Aging Summary";#N/A,#N/A,FALSE,"Ratio Analysis";#N/A,#N/A,FALSE,"Test 120 Day Accts";#N/A,#N/A,FALSE,"Tickmarks"}</definedName>
    <definedName name="wtre" localSheetId="1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localSheetId="0" hidden="1">{#N/A,#N/A,FALSE,"Aging Summary";#N/A,#N/A,FALSE,"Ratio Analysis";#N/A,#N/A,FALSE,"Test 120 Day Accts";#N/A,#N/A,FALSE,"Tickmarks"}</definedName>
    <definedName name="ww" localSheetId="1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x" hidden="1">'[72]#¡REF'!$A$2:$F$2</definedName>
    <definedName name="xc">#N/A</definedName>
    <definedName name="xcv" localSheetId="0" hidden="1">{"Tuloslaskelma nim",#N/A,FALSE,"Nimellinen";"Rahoituslaskelma nim",#N/A,FALSE,"Nimellinen";"Tase nim",#N/A,FALSE,"Nimellinen"}</definedName>
    <definedName name="xcv" localSheetId="1" hidden="1">{"Tuloslaskelma nim",#N/A,FALSE,"Nimellinen";"Rahoituslaskelma nim",#N/A,FALSE,"Nimellinen";"Tase nim",#N/A,FALSE,"Nimellinen"}</definedName>
    <definedName name="xcv" hidden="1">{"Tuloslaskelma nim",#N/A,FALSE,"Nimellinen";"Rahoituslaskelma nim",#N/A,FALSE,"Nimellinen";"Tase nim",#N/A,FALSE,"Nimellinen"}</definedName>
    <definedName name="xcvxcv" localSheetId="0" hidden="1">{"Tunnusluku raportti",#N/A,FALSE,"Tunnusluvut"}</definedName>
    <definedName name="xcvxcv" localSheetId="1" hidden="1">{"Tunnusluku raportti",#N/A,FALSE,"Tunnusluvut"}</definedName>
    <definedName name="xcvxcv" hidden="1">{"Tunnusluku raportti",#N/A,FALSE,"Tunnusluvut"}</definedName>
    <definedName name="xcvxcvdsf" localSheetId="0" hidden="1">{"Tunnusluku raportti",#N/A,FALSE,"Tunnusluvut"}</definedName>
    <definedName name="xcvxcvdsf" localSheetId="1" hidden="1">{"Tunnusluku raportti",#N/A,FALSE,"Tunnusluvut"}</definedName>
    <definedName name="xcvxcvdsf" hidden="1">{"Tunnusluku raportti",#N/A,FALSE,"Tunnusluvut"}</definedName>
    <definedName name="Xeon700_2">[7]Rombo!#REF!</definedName>
    <definedName name="XRefCopyRangeCount" hidden="1">1</definedName>
    <definedName name="xxx">#N/A</definedName>
    <definedName name="yas" localSheetId="0" hidden="1">#REF!</definedName>
    <definedName name="yas" localSheetId="1" hidden="1">#REF!</definedName>
    <definedName name="yas" hidden="1">#REF!</definedName>
    <definedName name="yasin" localSheetId="0" hidden="1">#REF!</definedName>
    <definedName name="yasin" localSheetId="1" hidden="1">#REF!</definedName>
    <definedName name="yasin" hidden="1">#REF!</definedName>
    <definedName name="year_list">[41]TEHSHEET!$D$2:$D$6</definedName>
    <definedName name="yes_no">[44]TEHSHEET!$F$2:$F$3</definedName>
    <definedName name="yh">#N/A</definedName>
    <definedName name="yiuhlhjkkggffds" localSheetId="0" hidden="1">{"kuvat 1",#N/A,FALSE,"Kuvat";"kuvat 2",#N/A,FALSE,"Kuvat"}</definedName>
    <definedName name="yiuhlhjkkggffds" localSheetId="1" hidden="1">{"kuvat 1",#N/A,FALSE,"Kuvat";"kuvat 2",#N/A,FALSE,"Kuvat"}</definedName>
    <definedName name="yiuhlhjkkggffds" hidden="1">{"kuvat 1",#N/A,FALSE,"Kuvat";"kuvat 2",#N/A,FALSE,"Kuvat"}</definedName>
    <definedName name="yu">#N/A</definedName>
    <definedName name="yvk" localSheetId="0" hidden="1">{"'Market &amp; Company Profile'!$H$24:$I$25"}</definedName>
    <definedName name="yvk" localSheetId="1" hidden="1">{"'Market &amp; Company Profile'!$H$24:$I$25"}</definedName>
    <definedName name="yvk" hidden="1">{"'Market &amp; Company Profile'!$H$24:$I$25"}</definedName>
    <definedName name="yyu">[1]!yyu</definedName>
    <definedName name="yyy">#N/A</definedName>
    <definedName name="yyyjjjj" localSheetId="0" hidden="1">{#N/A,#N/A,FALSE,"Себестоимсть-97"}</definedName>
    <definedName name="yyyjjjj" localSheetId="1" hidden="1">{#N/A,#N/A,FALSE,"Себестоимсть-97"}</definedName>
    <definedName name="yyyjjjj" hidden="1">{#N/A,#N/A,FALSE,"Себестоимсть-97"}</definedName>
    <definedName name="yyyy">#N/A</definedName>
    <definedName name="z" hidden="1">{"'РП (2)'!$A$5:$S$150"}</definedName>
    <definedName name="Z_00F33AC1_9115_11D7_827F_00104BBA10B0_.wvu.Cols" hidden="1">#REF!,#REF!,#REF!</definedName>
    <definedName name="Z_18E0A45A_F64C_11D3_90C7_000062A15C1A_.wvu.Cols" hidden="1">#REF!</definedName>
    <definedName name="Z_18E0A45A_F64C_11D3_90C7_000062A15C1A_.wvu.FilterData" hidden="1">#REF!</definedName>
    <definedName name="Z_18E0A45A_F64C_11D3_90C7_000062A15C1A_.wvu.PrintTitles" hidden="1">#REF!</definedName>
    <definedName name="Z_1C3AD0CD_BF0C_4C4E_9071_158A2F5215E2_.wvu.Rows" localSheetId="0" hidden="1">#REF!,#REF!,#REF!</definedName>
    <definedName name="Z_1C3AD0CD_BF0C_4C4E_9071_158A2F5215E2_.wvu.Rows" localSheetId="1" hidden="1">#REF!,#REF!,#REF!</definedName>
    <definedName name="Z_1C3AD0CD_BF0C_4C4E_9071_158A2F5215E2_.wvu.Rows" hidden="1">#REF!,#REF!,#REF!</definedName>
    <definedName name="Z_1C924C38_EF3C_46E3_B644_4D9C77157A7A_.wvu.Cols" localSheetId="0" hidden="1">#REF!</definedName>
    <definedName name="Z_1C924C38_EF3C_46E3_B644_4D9C77157A7A_.wvu.Cols" localSheetId="1" hidden="1">#REF!</definedName>
    <definedName name="Z_1C924C38_EF3C_46E3_B644_4D9C77157A7A_.wvu.Cols" hidden="1">#REF!</definedName>
    <definedName name="Z_270BB401_5236_11D4_BB54_0050044E0CFA_.wvu.Cols" localSheetId="0" hidden="1">#REF!,#REF!,#REF!,#REF!</definedName>
    <definedName name="Z_270BB401_5236_11D4_BB54_0050044E0CFA_.wvu.Cols" localSheetId="1" hidden="1">#REF!,#REF!,#REF!,#REF!</definedName>
    <definedName name="Z_270BB401_5236_11D4_BB54_0050044E0CFA_.wvu.Cols" hidden="1">#REF!,#REF!,#REF!,#REF!</definedName>
    <definedName name="Z_270BB401_5236_11D4_BB54_0050044E0CFA_.wvu.FilterData" localSheetId="0" hidden="1">#REF!</definedName>
    <definedName name="Z_270BB401_5236_11D4_BB54_0050044E0CFA_.wvu.FilterData" localSheetId="1" hidden="1">#REF!</definedName>
    <definedName name="Z_270BB401_5236_11D4_BB54_0050044E0CFA_.wvu.FilterData" hidden="1">#REF!</definedName>
    <definedName name="Z_270BB401_5236_11D4_BB54_0050044E0CFA_.wvu.PrintArea" localSheetId="0" hidden="1">#REF!</definedName>
    <definedName name="Z_270BB401_5236_11D4_BB54_0050044E0CFA_.wvu.PrintArea" localSheetId="1" hidden="1">#REF!</definedName>
    <definedName name="Z_270BB401_5236_11D4_BB54_0050044E0CFA_.wvu.PrintArea" hidden="1">#REF!</definedName>
    <definedName name="Z_270BB401_5236_11D4_BB54_0050044E0CFA_.wvu.PrintTitles" localSheetId="0" hidden="1">#REF!</definedName>
    <definedName name="Z_270BB401_5236_11D4_BB54_0050044E0CFA_.wvu.PrintTitles" localSheetId="1" hidden="1">#REF!</definedName>
    <definedName name="Z_270BB401_5236_11D4_BB54_0050044E0CFA_.wvu.PrintTitles" hidden="1">#REF!</definedName>
    <definedName name="Z_270BB401_5236_11D4_BB54_0050044E0CFA_.wvu.Rows" localSheetId="0" hidden="1">#REF!,#REF!</definedName>
    <definedName name="Z_270BB401_5236_11D4_BB54_0050044E0CFA_.wvu.Rows" localSheetId="1" hidden="1">#REF!,#REF!</definedName>
    <definedName name="Z_270BB401_5236_11D4_BB54_0050044E0CFA_.wvu.Rows" hidden="1">#REF!,#REF!</definedName>
    <definedName name="Z_37A59B27_C76D_4E84_8164_B3D5C7AFADBB_.wvu.Cols" localSheetId="0" hidden="1">#REF!</definedName>
    <definedName name="Z_37A59B27_C76D_4E84_8164_B3D5C7AFADBB_.wvu.Cols" localSheetId="1" hidden="1">#REF!</definedName>
    <definedName name="Z_37A59B27_C76D_4E84_8164_B3D5C7AFADBB_.wvu.Cols" hidden="1">#REF!</definedName>
    <definedName name="Z_459307F8_6389_46B9_82E6_66722086F9FD_.wvu.Cols" localSheetId="0" hidden="1">#REF!</definedName>
    <definedName name="Z_459307F8_6389_46B9_82E6_66722086F9FD_.wvu.Cols" localSheetId="1" hidden="1">#REF!</definedName>
    <definedName name="Z_459307F8_6389_46B9_82E6_66722086F9FD_.wvu.Cols" hidden="1">#REF!</definedName>
    <definedName name="Z_459307F8_6389_46B9_82E6_66722086F9FD_.wvu.Rows" localSheetId="0" hidden="1">#REF!</definedName>
    <definedName name="Z_459307F8_6389_46B9_82E6_66722086F9FD_.wvu.Rows" localSheetId="1" hidden="1">#REF!</definedName>
    <definedName name="Z_459307F8_6389_46B9_82E6_66722086F9FD_.wvu.Rows" hidden="1">#REF!</definedName>
    <definedName name="Z_52E160AF_8FCC_11D5_AF41_00105A2E3116_.wvu.Cols" localSheetId="0" hidden="1">#REF!</definedName>
    <definedName name="Z_52E160AF_8FCC_11D5_AF41_00105A2E3116_.wvu.Cols" localSheetId="1" hidden="1">#REF!</definedName>
    <definedName name="Z_52E160AF_8FCC_11D5_AF41_00105A2E3116_.wvu.Cols" hidden="1">#REF!</definedName>
    <definedName name="Z_63D8FAA7_A4EA_4E8C_B9B8_43231D2FA2D4_.wvu.Cols" localSheetId="0" hidden="1">стр.1_9!#REF!</definedName>
    <definedName name="Z_63D8FAA7_A4EA_4E8C_B9B8_43231D2FA2D4_.wvu.PrintArea" localSheetId="0" hidden="1">стр.1_9!$A$1:$DD$132</definedName>
    <definedName name="Z_63D8FAA7_A4EA_4E8C_B9B8_43231D2FA2D4_.wvu.PrintArea" localSheetId="1" hidden="1">стр.10_12!$A$1:$DD$20</definedName>
    <definedName name="Z_9673D06C_8E2D_4E41_BE89_13756C9C3BAE_.wvu.PrintArea" localSheetId="0" hidden="1">#REF!</definedName>
    <definedName name="Z_9673D06C_8E2D_4E41_BE89_13756C9C3BAE_.wvu.PrintArea" localSheetId="1" hidden="1">#REF!</definedName>
    <definedName name="Z_9673D06C_8E2D_4E41_BE89_13756C9C3BAE_.wvu.PrintArea" hidden="1">#REF!</definedName>
    <definedName name="Z_9F4E9141_41FC_4B2C_AC1F_EC647474A564_.wvu.PrintArea" localSheetId="0" hidden="1">#REF!</definedName>
    <definedName name="Z_9F4E9141_41FC_4B2C_AC1F_EC647474A564_.wvu.PrintArea" localSheetId="1" hidden="1">#REF!</definedName>
    <definedName name="Z_9F4E9141_41FC_4B2C_AC1F_EC647474A564_.wvu.PrintArea" hidden="1">#REF!</definedName>
    <definedName name="Z_9F4E9141_41FC_4B2C_AC1F_EC647474A564_.wvu.Rows" localSheetId="0" hidden="1">#REF!</definedName>
    <definedName name="Z_9F4E9141_41FC_4B2C_AC1F_EC647474A564_.wvu.Rows" localSheetId="1" hidden="1">#REF!</definedName>
    <definedName name="Z_9F4E9141_41FC_4B2C_AC1F_EC647474A564_.wvu.Rows" hidden="1">#REF!</definedName>
    <definedName name="Z_A0AC4B42_5259_11D4_B5FE_00C04FC949BF_.wvu.Cols" localSheetId="0" hidden="1">#REF!,#REF!,#REF!,#REF!</definedName>
    <definedName name="Z_A0AC4B42_5259_11D4_B5FE_00C04FC949BF_.wvu.Cols" localSheetId="1" hidden="1">#REF!,#REF!,#REF!,#REF!</definedName>
    <definedName name="Z_A0AC4B42_5259_11D4_B5FE_00C04FC949BF_.wvu.Cols" hidden="1">#REF!,#REF!,#REF!,#REF!</definedName>
    <definedName name="Z_A0AC4B42_5259_11D4_B5FE_00C04FC949BF_.wvu.FilterData" localSheetId="0" hidden="1">#REF!</definedName>
    <definedName name="Z_A0AC4B42_5259_11D4_B5FE_00C04FC949BF_.wvu.FilterData" localSheetId="1" hidden="1">#REF!</definedName>
    <definedName name="Z_A0AC4B42_5259_11D4_B5FE_00C04FC949BF_.wvu.FilterData" hidden="1">#REF!</definedName>
    <definedName name="Z_A0AC4B42_5259_11D4_B5FE_00C04FC949BF_.wvu.PrintArea" localSheetId="0" hidden="1">#REF!</definedName>
    <definedName name="Z_A0AC4B42_5259_11D4_B5FE_00C04FC949BF_.wvu.PrintArea" localSheetId="1" hidden="1">#REF!</definedName>
    <definedName name="Z_A0AC4B42_5259_11D4_B5FE_00C04FC949BF_.wvu.PrintArea" hidden="1">#REF!</definedName>
    <definedName name="Z_A0AC4B42_5259_11D4_B5FE_00C04FC949BF_.wvu.PrintTitles" localSheetId="0" hidden="1">#REF!</definedName>
    <definedName name="Z_A0AC4B42_5259_11D4_B5FE_00C04FC949BF_.wvu.PrintTitles" localSheetId="1" hidden="1">#REF!</definedName>
    <definedName name="Z_A0AC4B42_5259_11D4_B5FE_00C04FC949BF_.wvu.PrintTitles" hidden="1">#REF!</definedName>
    <definedName name="Z_A0AC4B42_5259_11D4_B5FE_00C04FC949BF_.wvu.Rows" localSheetId="0" hidden="1">#REF!,#REF!,#REF!,#REF!,#REF!,#REF!,#REF!</definedName>
    <definedName name="Z_A0AC4B42_5259_11D4_B5FE_00C04FC949BF_.wvu.Rows" localSheetId="1" hidden="1">#REF!,#REF!,#REF!,#REF!,#REF!,#REF!,#REF!</definedName>
    <definedName name="Z_A0AC4B42_5259_11D4_B5FE_00C04FC949BF_.wvu.Rows" hidden="1">#REF!,#REF!,#REF!,#REF!,#REF!,#REF!,#REF!</definedName>
    <definedName name="Z_A6168485_6886_4592_BB13_07B9E683E6FB_.wvu.Cols" localSheetId="0" hidden="1">#REF!</definedName>
    <definedName name="Z_A6168485_6886_4592_BB13_07B9E683E6FB_.wvu.Cols" localSheetId="1" hidden="1">#REF!</definedName>
    <definedName name="Z_A6168485_6886_4592_BB13_07B9E683E6FB_.wvu.Cols" hidden="1">#REF!</definedName>
    <definedName name="Z_A6168485_6886_4592_BB13_07B9E683E6FB_.wvu.FilterData" localSheetId="0" hidden="1">#REF!</definedName>
    <definedName name="Z_A6168485_6886_4592_BB13_07B9E683E6FB_.wvu.FilterData" localSheetId="1" hidden="1">#REF!</definedName>
    <definedName name="Z_A6168485_6886_4592_BB13_07B9E683E6FB_.wvu.FilterData" hidden="1">#REF!</definedName>
    <definedName name="Z_A6168485_6886_4592_BB13_07B9E683E6FB_.wvu.PrintArea" localSheetId="0" hidden="1">#REF!</definedName>
    <definedName name="Z_A6168485_6886_4592_BB13_07B9E683E6FB_.wvu.PrintArea" localSheetId="1" hidden="1">#REF!</definedName>
    <definedName name="Z_A6168485_6886_4592_BB13_07B9E683E6FB_.wvu.PrintArea" hidden="1">#REF!</definedName>
    <definedName name="Z_A6168485_6886_4592_BB13_07B9E683E6FB_.wvu.PrintTitles" localSheetId="0" hidden="1">#REF!</definedName>
    <definedName name="Z_A6168485_6886_4592_BB13_07B9E683E6FB_.wvu.PrintTitles" localSheetId="1" hidden="1">#REF!</definedName>
    <definedName name="Z_A6168485_6886_4592_BB13_07B9E683E6FB_.wvu.PrintTitles" hidden="1">#REF!</definedName>
    <definedName name="Z_A6168485_6886_4592_BB13_07B9E683E6FB_.wvu.Rows" localSheetId="0" hidden="1">#REF!,#REF!,#REF!,#REF!,#REF!</definedName>
    <definedName name="Z_A6168485_6886_4592_BB13_07B9E683E6FB_.wvu.Rows" localSheetId="1" hidden="1">#REF!,#REF!,#REF!,#REF!,#REF!</definedName>
    <definedName name="Z_A6168485_6886_4592_BB13_07B9E683E6FB_.wvu.Rows" hidden="1">#REF!,#REF!,#REF!,#REF!,#REF!</definedName>
    <definedName name="Z_D0FC81D9_872A_11D6_B808_0010DC239F6A_.wvu.Cols" localSheetId="0" hidden="1">#REF!</definedName>
    <definedName name="Z_D0FC81D9_872A_11D6_B808_0010DC239F6A_.wvu.Cols" localSheetId="1" hidden="1">#REF!</definedName>
    <definedName name="Z_D0FC81D9_872A_11D6_B808_0010DC239F6A_.wvu.Cols" hidden="1">#REF!</definedName>
    <definedName name="Z_D0FC81D9_872A_11D6_B808_0010DC239F6A_.wvu.FilterData" localSheetId="0" hidden="1">#REF!</definedName>
    <definedName name="Z_D0FC81D9_872A_11D6_B808_0010DC239F6A_.wvu.FilterData" localSheetId="1" hidden="1">#REF!</definedName>
    <definedName name="Z_D0FC81D9_872A_11D6_B808_0010DC239F6A_.wvu.FilterData" hidden="1">#REF!</definedName>
    <definedName name="Z_D0FC81D9_872A_11D6_B808_0010DC239F6A_.wvu.PrintArea" localSheetId="0" hidden="1">#REF!</definedName>
    <definedName name="Z_D0FC81D9_872A_11D6_B808_0010DC239F6A_.wvu.PrintArea" localSheetId="1" hidden="1">#REF!</definedName>
    <definedName name="Z_D0FC81D9_872A_11D6_B808_0010DC239F6A_.wvu.PrintArea" hidden="1">#REF!</definedName>
    <definedName name="Z_D0FC81D9_872A_11D6_B808_0010DC239F6A_.wvu.PrintTitles" localSheetId="0" hidden="1">#REF!</definedName>
    <definedName name="Z_D0FC81D9_872A_11D6_B808_0010DC239F6A_.wvu.PrintTitles" localSheetId="1" hidden="1">#REF!</definedName>
    <definedName name="Z_D0FC81D9_872A_11D6_B808_0010DC239F6A_.wvu.PrintTitles" hidden="1">#REF!</definedName>
    <definedName name="Z_D0FC81D9_872A_11D6_B808_0010DC239F6A_.wvu.Rows" localSheetId="0" hidden="1">#REF!,#REF!,#REF!,#REF!,#REF!</definedName>
    <definedName name="Z_D0FC81D9_872A_11D6_B808_0010DC239F6A_.wvu.Rows" localSheetId="1" hidden="1">#REF!,#REF!,#REF!,#REF!,#REF!</definedName>
    <definedName name="Z_D0FC81D9_872A_11D6_B808_0010DC239F6A_.wvu.Rows" hidden="1">#REF!,#REF!,#REF!,#REF!,#REF!</definedName>
    <definedName name="Z_FA0D2A17_1C02_11D8_848D_00021BF19BDB_.wvu.FilterData" localSheetId="0" hidden="1">#REF!</definedName>
    <definedName name="Z_FA0D2A17_1C02_11D8_848D_00021BF19BDB_.wvu.FilterData" localSheetId="1" hidden="1">#REF!</definedName>
    <definedName name="Z_FA0D2A17_1C02_11D8_848D_00021BF19BDB_.wvu.FilterData" hidden="1">#REF!</definedName>
    <definedName name="zsa">#N/A</definedName>
    <definedName name="zsd" localSheetId="0" hidden="1">{#N/A,#N/A,FALSE,"Aging Summary";#N/A,#N/A,FALSE,"Ratio Analysis";#N/A,#N/A,FALSE,"Test 120 Day Accts";#N/A,#N/A,FALSE,"Tickmarks"}</definedName>
    <definedName name="zsd" localSheetId="1" hidden="1">{#N/A,#N/A,FALSE,"Aging Summary";#N/A,#N/A,FALSE,"Ratio Analysis";#N/A,#N/A,FALSE,"Test 120 Day Accts";#N/A,#N/A,FALSE,"Tickmarks"}</definedName>
    <definedName name="zsd" hidden="1">{#N/A,#N/A,FALSE,"Aging Summary";#N/A,#N/A,FALSE,"Ratio Analysis";#N/A,#N/A,FALSE,"Test 120 Day Accts";#N/A,#N/A,FALSE,"Tickmarks"}</definedName>
    <definedName name="zxd">#N/A</definedName>
    <definedName name="zzz" hidden="1">{"'РП (2)'!$A$5:$S$150"}</definedName>
    <definedName name="а">#REF!</definedName>
    <definedName name="а1">#REF!</definedName>
    <definedName name="А21">#REF!</definedName>
    <definedName name="А3">#REF!</definedName>
    <definedName name="А4">#REF!</definedName>
    <definedName name="аа">[1]!аа</definedName>
    <definedName name="ааа" localSheetId="0" hidden="1">{#N/A,#N/A,FALSE,"Aging Summary";#N/A,#N/A,FALSE,"Ratio Analysis";#N/A,#N/A,FALSE,"Test 120 Day Accts";#N/A,#N/A,FALSE,"Tickmarks"}</definedName>
    <definedName name="ааа" localSheetId="1" hidden="1">{#N/A,#N/A,FALSE,"Aging Summary";#N/A,#N/A,FALSE,"Ratio Analysis";#N/A,#N/A,FALSE,"Test 120 Day Accts";#N/A,#N/A,FALSE,"Tickmarks"}</definedName>
    <definedName name="ааа" hidden="1">{#N/A,#N/A,FALSE,"Aging Summary";#N/A,#N/A,FALSE,"Ratio Analysis";#N/A,#N/A,FALSE,"Test 120 Day Accts";#N/A,#N/A,FALSE,"Tickmarks"}</definedName>
    <definedName name="аааа" hidden="1">{"'РП (2)'!$A$5:$S$150"}</definedName>
    <definedName name="ааааа">[1]!ааааа</definedName>
    <definedName name="аааааа" hidden="1">{"'РП (2)'!$A$5:$S$150"}</definedName>
    <definedName name="АААААААА">#N/A</definedName>
    <definedName name="ааагнннаш">[1]!ааагнннаш</definedName>
    <definedName name="абакан" hidden="1">{"'РП (2)'!$A$5:$S$150"}</definedName>
    <definedName name="абв" hidden="1">{"'РП (2)'!$A$5:$S$150"}</definedName>
    <definedName name="абон.пл">[1]!абон.пл</definedName>
    <definedName name="ав" localSheetId="0" hidden="1">#REF!</definedName>
    <definedName name="ав" localSheetId="1" hidden="1">#REF!</definedName>
    <definedName name="ав" hidden="1">#REF!</definedName>
    <definedName name="авауеу">[1]!авауеу</definedName>
    <definedName name="авп">#N/A</definedName>
    <definedName name="авпва" localSheetId="0" hidden="1">{"'D'!$A$1:$E$13"}</definedName>
    <definedName name="авпва" localSheetId="1" hidden="1">{"'D'!$A$1:$E$13"}</definedName>
    <definedName name="авпва" hidden="1">{"'D'!$A$1:$E$13"}</definedName>
    <definedName name="авпвап" localSheetId="0" hidden="1">#REF!</definedName>
    <definedName name="авпвап" localSheetId="1" hidden="1">#REF!</definedName>
    <definedName name="авпвап" hidden="1">#REF!</definedName>
    <definedName name="авт">[1]!авт</definedName>
    <definedName name="аж" hidden="1">{"'РП (2)'!$A$5:$S$150"}</definedName>
    <definedName name="алормж" hidden="1">{"'РП (2)'!$A$5:$S$150"}</definedName>
    <definedName name="ан" hidden="1">{"'РП (2)'!$A$5:$S$150"}</definedName>
    <definedName name="анализ">#N/A</definedName>
    <definedName name="АнМ">'[73]Гр5(о)'!#REF!</definedName>
    <definedName name="ап">#N/A</definedName>
    <definedName name="апап" localSheetId="0" hidden="1">{"AnalRSA",#N/A,TRUE,"PL-Anal";"AnalIAS",#N/A,TRUE,"PL-Anal"}</definedName>
    <definedName name="апап" localSheetId="1" hidden="1">{"AnalRSA",#N/A,TRUE,"PL-Anal";"AnalIAS",#N/A,TRUE,"PL-Anal"}</definedName>
    <definedName name="апап" hidden="1">{"AnalRSA",#N/A,TRUE,"PL-Anal";"AnalIAS",#N/A,TRUE,"PL-Anal"}</definedName>
    <definedName name="апва" hidden="1">{"'РП (2)'!$A$5:$S$150"}</definedName>
    <definedName name="апиав">[1]!апиав</definedName>
    <definedName name="апкп" hidden="1">{"'РП (2)'!$A$5:$S$150"}</definedName>
    <definedName name="апр" hidden="1">{"'РП (2)'!$A$5:$S$150"}</definedName>
    <definedName name="апрель" hidden="1">{"'РП (2)'!$A$5:$S$150"}</definedName>
    <definedName name="АР">[47]тех_лист!$H$4:$H$12</definedName>
    <definedName name="арложлд" hidden="1">{"'РП (2)'!$A$5:$S$150"}</definedName>
    <definedName name="арыщдр" hidden="1">{"'РП (2)'!$A$5:$S$150"}</definedName>
    <definedName name="ас" hidden="1">{"'РП (2)'!$A$5:$S$150"}</definedName>
    <definedName name="атапчь">[1]!атапчь</definedName>
    <definedName name="аш">[1]!аш</definedName>
    <definedName name="б">P1_T28_Protection,P2_T28_Protection,P3_T28_Protection,P4_T28_Protection,P5_T28_Protection,P6_T28_Protection,P7_T28_Protection,P8_T28_Protection</definedName>
    <definedName name="_xlnm.Database">#REF!</definedName>
    <definedName name="Базовые">'[74]Производство электроэнергии'!$A$95</definedName>
    <definedName name="БазовыйПериод">[55]Заголовок!$B$15</definedName>
    <definedName name="балбесы" hidden="1">{"'РП (2)'!$A$5:$S$150"}</definedName>
    <definedName name="балда" hidden="1">{"'РП (2)'!$A$5:$S$150"}</definedName>
    <definedName name="баобес" hidden="1">{"'РП (2)'!$A$5:$S$150"}</definedName>
    <definedName name="ббб" hidden="1">{"'РП (2)'!$A$5:$S$150"}</definedName>
    <definedName name="бббббббб">[1]!бббббббб</definedName>
    <definedName name="бдр" localSheetId="0" hidden="1">{"'РП (2)'!$A$5:$S$150"}</definedName>
    <definedName name="бдр" localSheetId="1" hidden="1">{"'РП (2)'!$A$5:$S$150"}</definedName>
    <definedName name="бдр" hidden="1">{"'РП (2)'!$A$5:$S$150"}</definedName>
    <definedName name="БЕ">[75]БЕ!$B$4:$B$12</definedName>
    <definedName name="БЕ1">[76]БЕ!$B$4:$B$12</definedName>
    <definedName name="Березовский">[77]Справочники!$A$19:$A$21</definedName>
    <definedName name="бипр" hidden="1">{"'РП (2)'!$A$5:$S$150"}</definedName>
    <definedName name="Блок">[78]Тех.лист!$D$6:$D$18</definedName>
    <definedName name="Блок2">[78]Тех.лист!$E$6:$E$14</definedName>
    <definedName name="БлокГТУ">[78]Тех.лист!$D$22:$D$35</definedName>
    <definedName name="БлокГТУ2">[78]Тех.лист!$E$22:$E$33</definedName>
    <definedName name="бля" hidden="1">{"'РП (2)'!$A$5:$S$150"}</definedName>
    <definedName name="Бро" hidden="1">{"'РП (2)'!$A$5:$S$150"}</definedName>
    <definedName name="БС">[79]Справочники!$A$4:$A$6</definedName>
    <definedName name="БТ" hidden="1">{"'РП (2)'!$A$5:$S$150"}</definedName>
    <definedName name="бухг.фин.показ" hidden="1">{"'РП (2)'!$A$5:$S$150"}</definedName>
    <definedName name="бю." hidden="1">{"'РП (2)'!$A$5:$S$150"}</definedName>
    <definedName name="бюджет" localSheetId="0" hidden="1">{"'РП (2)'!$A$5:$S$150"}</definedName>
    <definedName name="бюджет" localSheetId="1" hidden="1">{"'РП (2)'!$A$5:$S$150"}</definedName>
    <definedName name="бюджет" hidden="1">{"'РП (2)'!$A$5:$S$150"}</definedName>
    <definedName name="бюджет2" hidden="1">{"'РП (2)'!$A$5:$S$150"}</definedName>
    <definedName name="бюджетик" hidden="1">{"'РП (2)'!$A$5:$S$150"}</definedName>
    <definedName name="Бюджетные_электроэнергии">'[74]Производство электроэнергии'!$A$111</definedName>
    <definedName name="бюст" hidden="1">{"'РП (2)'!$A$5:$S$150"}</definedName>
    <definedName name="в">[1]!в</definedName>
    <definedName name="В1">#REF!</definedName>
    <definedName name="в23ё">[1]!в23ё</definedName>
    <definedName name="вадло" hidden="1">{"'РП (2)'!$A$5:$S$150"}</definedName>
    <definedName name="ваен" hidden="1">{"'РП (2)'!$A$5:$S$150"}</definedName>
    <definedName name="Валя" hidden="1">{"'РП (2)'!$A$5:$S$150"}</definedName>
    <definedName name="вап" localSheetId="0" hidden="1">#REF!</definedName>
    <definedName name="вап" localSheetId="1" hidden="1">#REF!</definedName>
    <definedName name="вап" hidden="1">#REF!</definedName>
    <definedName name="вапр" hidden="1">{"'РП (2)'!$A$5:$S$150"}</definedName>
    <definedName name="вар">#N/A</definedName>
    <definedName name="вар1">#N/A</definedName>
    <definedName name="Вариант3" hidden="1">{"'РП (2)'!$A$5:$S$150"}</definedName>
    <definedName name="ВариантАТЭК">'[80]Параметры расчета'!$C$5</definedName>
    <definedName name="ВариантСЗК">'[80]Параметры расчета'!$C$4</definedName>
    <definedName name="ваф" localSheetId="0" hidden="1">{"'РП (2)'!$A$5:$S$150"}</definedName>
    <definedName name="ваф" localSheetId="1" hidden="1">{"'РП (2)'!$A$5:$S$150"}</definedName>
    <definedName name="ваф" hidden="1">{"'РП (2)'!$A$5:$S$150"}</definedName>
    <definedName name="вв">[1]!вв</definedName>
    <definedName name="вва" localSheetId="0" hidden="1">#REF!</definedName>
    <definedName name="вва" localSheetId="1" hidden="1">#REF!</definedName>
    <definedName name="вва" hidden="1">#REF!</definedName>
    <definedName name="ввв" hidden="1">{"'РП (2)'!$A$5:$S$150"}</definedName>
    <definedName name="вввввввв" localSheetId="0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localSheetId="1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" hidden="1">{"'РП (2)'!$A$5:$S$150"}</definedName>
    <definedName name="ввп">#N/A</definedName>
    <definedName name="веоонеше">[1]!веоонеше</definedName>
    <definedName name="Вид">[81]Тех.лист!$K$5:$K$11</definedName>
    <definedName name="видсс" localSheetId="0" hidden="1">{#N/A,#N/A,FALSE,"Себестоимсть-97"}</definedName>
    <definedName name="видсс" localSheetId="1" hidden="1">{#N/A,#N/A,FALSE,"Себестоимсть-97"}</definedName>
    <definedName name="видсс" hidden="1">{#N/A,#N/A,FALSE,"Себестоимсть-97"}</definedName>
    <definedName name="ВК">#REF!,P1_T22?Data</definedName>
    <definedName name="вла" localSheetId="0" hidden="1">{#N/A,#N/A,FALSE,"Aging Summary";#N/A,#N/A,FALSE,"Ratio Analysis";#N/A,#N/A,FALSE,"Test 120 Day Accts";#N/A,#N/A,FALSE,"Tickmarks"}</definedName>
    <definedName name="вла" localSheetId="1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волчара" hidden="1">{"'РП (2)'!$A$5:$S$150"}</definedName>
    <definedName name="вралгн">[1]!вралгн</definedName>
    <definedName name="вс" localSheetId="0" hidden="1">{#N/A,#N/A,FALSE,"Aging Summary";#N/A,#N/A,FALSE,"Ratio Analysis";#N/A,#N/A,FALSE,"Test 120 Day Accts";#N/A,#N/A,FALSE,"Tickmarks"}</definedName>
    <definedName name="вс" localSheetId="1" hidden="1">{#N/A,#N/A,FALSE,"Aging Summary";#N/A,#N/A,FALSE,"Ratio Analysis";#N/A,#N/A,FALSE,"Test 120 Day Accts";#N/A,#N/A,FALSE,"Tickmarks"}</definedName>
    <definedName name="вс" hidden="1">{#N/A,#N/A,FALSE,"Aging Summary";#N/A,#N/A,FALSE,"Ratio Analysis";#N/A,#N/A,FALSE,"Test 120 Day Accts";#N/A,#N/A,FALSE,"Tickmarks"}</definedName>
    <definedName name="все" hidden="1">{"'РП (2)'!$A$5:$S$150"}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вшщз">[1]!вшщз</definedName>
    <definedName name="вы">#REF!</definedName>
    <definedName name="Вып_н_2003">'[82]Текущие цены'!#REF!</definedName>
    <definedName name="вып_н_2004">'[82]Текущие цены'!#REF!</definedName>
    <definedName name="Вып_ОФ_с_пц">[71]рабочий!$Y$202:$AP$224</definedName>
    <definedName name="Вып_оф_с_цпг">'[82]Текущие цены'!#REF!</definedName>
    <definedName name="Вып_с_новых_ОФ">[71]рабочий!$Y$277:$AP$299</definedName>
    <definedName name="Выход">[83]Управление!$AF$20</definedName>
    <definedName name="ВЭ">#N/A</definedName>
    <definedName name="г">[1]!г</definedName>
    <definedName name="га" hidden="1">{"'РП (2)'!$A$5:$S$150"}</definedName>
    <definedName name="гав" hidden="1">{"'РП (2)'!$A$5:$S$150"}</definedName>
    <definedName name="гг" localSheetId="0" hidden="1">{#N/A,#N/A,FALSE,"Virgin Flightdeck"}</definedName>
    <definedName name="гг" localSheetId="1" hidden="1">{#N/A,#N/A,FALSE,"Virgin Flightdeck"}</definedName>
    <definedName name="гг" hidden="1">{#N/A,#N/A,FALSE,"Virgin Flightdeck"}</definedName>
    <definedName name="гггг" hidden="1">{"'РП (2)'!$A$5:$S$150"}</definedName>
    <definedName name="Ген_Ком">#N/A</definedName>
    <definedName name="гнн">[1]!гнн</definedName>
    <definedName name="го" hidden="1">{"'РП (2)'!$A$5:$S$150"}</definedName>
    <definedName name="год">[1]!год</definedName>
    <definedName name="год1">#REF!</definedName>
    <definedName name="гр">[84]Лист2!$A:$B</definedName>
    <definedName name="График">"Диагр. 4"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уп">#REF!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СМ">'[85]Материалы ТТЭЦ-1'!$AJ$28:$AJ$36</definedName>
    <definedName name="гшщ">[1]!гшщ</definedName>
    <definedName name="Д">[1]!Д</definedName>
    <definedName name="Д1">[86]тех_лист!$F$4:$F$22</definedName>
    <definedName name="да" hidden="1">{"'РП (2)'!$A$5:$S$150"}</definedName>
    <definedName name="Данные_проценты_табл">#REF!</definedName>
    <definedName name="дбдбд" localSheetId="0" hidden="1">#REF!</definedName>
    <definedName name="дбдбд" localSheetId="1" hidden="1">#REF!</definedName>
    <definedName name="дбдбд" hidden="1">#REF!</definedName>
    <definedName name="Движимое">[87]техн.лист!$B$115:$B$116</definedName>
    <definedName name="дд">[1]!дд</definedName>
    <definedName name="ддд" hidden="1">{"'РП (2)'!$A$5:$S$150"}</definedName>
    <definedName name="дддд" localSheetId="0" hidden="1">#REF!</definedName>
    <definedName name="дддд" localSheetId="1" hidden="1">#REF!</definedName>
    <definedName name="дддд" hidden="1">#REF!</definedName>
    <definedName name="ддддд" hidden="1">{"'РП (2)'!$A$5:$S$150"}</definedName>
    <definedName name="Дефл_ц_пред_год">'[71]Текущие цены'!$AT$36:$BK$58</definedName>
    <definedName name="Дефлятор_годовой">'[71]Текущие цены'!$Y$4:$AP$27</definedName>
    <definedName name="Дефлятор_цепной">'[71]Текущие цены'!$Y$36:$AP$58</definedName>
    <definedName name="Дефлятор2013">#REF!</definedName>
    <definedName name="ди" hidden="1">{"'РП (2)'!$A$5:$S$150"}</definedName>
    <definedName name="ДиапазонЗащиты">#REF!,#REF!,#REF!,#REF!,[1]!P1_ДиапазонЗащиты,[1]!P2_ДиапазонЗащиты,[1]!P3_ДиапазонЗащиты,[1]!P4_ДиапазонЗащиты</definedName>
    <definedName name="динели" hidden="1">{"'РП (2)'!$A$5:$S$150"}</definedName>
    <definedName name="дл">#N/A</definedName>
    <definedName name="дла">[88]Rombo!#REF!</definedName>
    <definedName name="длдлд">#REF!,#REF!</definedName>
    <definedName name="дло" hidden="1">{"'РП (2)'!$A$5:$S$150"}</definedName>
    <definedName name="длорпд">[1]!длорпд</definedName>
    <definedName name="длошсмидш" hidden="1">{"'РП (2)'!$A$5:$S$150"}</definedName>
    <definedName name="длэз" hidden="1">{"'РП (2)'!$A$5:$S$150"}</definedName>
    <definedName name="Дней_В_квартал">'[89]INPUT TI'!$D$16</definedName>
    <definedName name="до" hidden="1">#REF!</definedName>
    <definedName name="ДоляГВС165">'[90]Расчет доли'!$F$5</definedName>
    <definedName name="ДоляГВС171">'[90]Расчет доли'!$F$6</definedName>
    <definedName name="ДоляОтопление165">'[90]Расчет доли'!$E$5</definedName>
    <definedName name="ДоляОтопление171">'[90]Расчет доли'!$E$6</definedName>
    <definedName name="дон" hidden="1">{"'РП (2)'!$A$5:$S$150"}</definedName>
    <definedName name="доопатмо">#N/A</definedName>
    <definedName name="дрлж" hidden="1">{"'РП (2)'!$A$5:$S$150"}</definedName>
    <definedName name="ДРУГОЕ">[91]Справочники!$A$26:$A$28</definedName>
    <definedName name="ДС">#REF!</definedName>
    <definedName name="дураки" hidden="1">{"'РП (2)'!$A$5:$S$150"}</definedName>
    <definedName name="дурк" hidden="1">{"'РП (2)'!$A$5:$S$150"}</definedName>
    <definedName name="дурни" hidden="1">{"'РП (2)'!$A$5:$S$150"}</definedName>
    <definedName name="дэээээ" hidden="1">{"'РП (2)'!$A$5:$S$150"}</definedName>
    <definedName name="еаш">[1]!еаш</definedName>
    <definedName name="евншшш">[1]!евншшш</definedName>
    <definedName name="евшие" hidden="1">{"'РП (2)'!$A$5:$S$150"}</definedName>
    <definedName name="ее">[1]!ее</definedName>
    <definedName name="ЕИ">[45]Config!$B$187:$B$214</definedName>
    <definedName name="ек" hidden="1">{"'РП (2)'!$A$5:$S$150"}</definedName>
    <definedName name="екн" hidden="1">{"'РП (2)'!$A$5:$S$150"}</definedName>
    <definedName name="ен">[1]!ен</definedName>
    <definedName name="еннггшшнрлопопроаоааа" localSheetId="0" hidden="1">{"'Sheet1'!$A$1:$G$85"}</definedName>
    <definedName name="еннггшшнрлопопроаоааа" localSheetId="1" hidden="1">{"'Sheet1'!$A$1:$G$85"}</definedName>
    <definedName name="еннггшшнрлопопроаоааа" hidden="1">{"'Sheet1'!$A$1:$G$85"}</definedName>
    <definedName name="ес" hidden="1">{"'РП (2)'!$A$5:$S$150"}</definedName>
    <definedName name="ещехуже" hidden="1">{"'РП (2)'!$A$5:$S$150"}</definedName>
    <definedName name="ж" hidden="1">{"'РП (2)'!$A$5:$S$150"}</definedName>
    <definedName name="жд" hidden="1">{"'РП (2)'!$A$5:$S$150"}</definedName>
    <definedName name="жддж" localSheetId="0" hidden="1">#REF!</definedName>
    <definedName name="жддж" localSheetId="1" hidden="1">#REF!</definedName>
    <definedName name="жддж" hidden="1">#REF!</definedName>
    <definedName name="ждджэ" localSheetId="0" hidden="1">#REF!</definedName>
    <definedName name="ждджэ" localSheetId="1" hidden="1">#REF!</definedName>
    <definedName name="ждджэ" hidden="1">#REF!</definedName>
    <definedName name="жж">[3]FES!#REF!</definedName>
    <definedName name="жжж" hidden="1">{"'РП (2)'!$A$5:$S$150"}</definedName>
    <definedName name="жжжж" hidden="1">{"'РП (2)'!$A$5:$S$150"}</definedName>
    <definedName name="жжжжж" hidden="1">{"'РП (2)'!$A$5:$S$150"}</definedName>
    <definedName name="жжжжжжжж" hidden="1">{"'РП (2)'!$A$5:$S$150"}</definedName>
    <definedName name="жжжжжжжжжж">[1]!жжжжжжжжжж</definedName>
    <definedName name="жжжжз" hidden="1">{"'РП (2)'!$A$5:$S$150"}</definedName>
    <definedName name="жэзщшгн" hidden="1">{"'РП (2)'!$A$5:$S$150"}</definedName>
    <definedName name="з">P2_T28?axis?R?ПЭ?,P3_T28?axis?R?ПЭ?,P4_T28?axis?R?ПЭ?,P5_T28?axis?R?ПЭ?,P6_T28?axis?R?ПЭ?</definedName>
    <definedName name="Заголовок">#REF!</definedName>
    <definedName name="Заголовок_для_печати">#REF!</definedName>
    <definedName name="здздздзд" hidden="1">{"'РП (2)'!$A$5:$S$150"}</definedName>
    <definedName name="зз">#REF!</definedName>
    <definedName name="ззз" hidden="1">#N/A</definedName>
    <definedName name="ззззш" hidden="1">{"'РП (2)'!$A$5:$S$150"}</definedName>
    <definedName name="зззлщл">#REF!</definedName>
    <definedName name="ззщзззщзщ" hidden="1">{"'РП (2)'!$A$5:$S$150"}</definedName>
    <definedName name="ЗП1">[92]Лист13!$A$2</definedName>
    <definedName name="ЗП2">[92]Лист13!$B$2</definedName>
    <definedName name="ЗП3">[92]Лист13!$C$2</definedName>
    <definedName name="ЗП4">[92]Лист13!$D$2</definedName>
    <definedName name="зш" hidden="1">{"'РП (2)'!$A$5:$S$150"}</definedName>
    <definedName name="зщш" hidden="1">{"'РП (2)'!$A$5:$S$150"}</definedName>
    <definedName name="зщщщ" hidden="1">{"'РП (2)'!$A$5:$S$150"}</definedName>
    <definedName name="зэки" hidden="1">{"'РП (2)'!$A$5:$S$150"}</definedName>
    <definedName name="ЗЭС">[1]!ЗЭС</definedName>
    <definedName name="и">[1]!и</definedName>
    <definedName name="идар" hidden="1">{"'РП (2)'!$A$5:$S$150"}</definedName>
    <definedName name="ии">[1]!ии</definedName>
    <definedName name="иии" hidden="1">{"'РП (2)'!$A$5:$S$150"}</definedName>
    <definedName name="иииии">#N/A</definedName>
    <definedName name="ииииит">[1]!ииииит</definedName>
    <definedName name="им" hidden="1">{"'РП (2)'!$A$5:$S$150"}</definedName>
    <definedName name="имран" hidden="1">{"'РП (2)'!$A$5:$S$150"}</definedName>
    <definedName name="имущ1" hidden="1">{"'РП (2)'!$A$5:$S$150"}</definedName>
    <definedName name="ИмяБазовый">'[80]Параметры расчета'!$B$3</definedName>
    <definedName name="ИмяВариантАТЭК">'[80]Параметры расчета'!$B$5</definedName>
    <definedName name="ИмяВариантСЗК">'[80]Параметры расчета'!$B$4</definedName>
    <definedName name="ИндексДефлятор2013">[93]Материалы!#REF!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">#N/A</definedName>
    <definedName name="ирир">#REF!</definedName>
    <definedName name="итог" hidden="1">{"'РП (2)'!$A$5:$S$150"}</definedName>
    <definedName name="ить" hidden="1">{"'РП (2)'!$A$5:$S$150"}</definedName>
    <definedName name="июль" hidden="1">{"'РП (2)'!$A$5:$S$150"}</definedName>
    <definedName name="июль03" hidden="1">{"'РП (2)'!$A$5:$S$150"}</definedName>
    <definedName name="июль1" hidden="1">{"'РП (2)'!$A$5:$S$150"}</definedName>
    <definedName name="июль3" hidden="1">{"'РП (2)'!$A$5:$S$150"}</definedName>
    <definedName name="июнь" hidden="1">{"'РП (2)'!$A$5:$S$150"}</definedName>
    <definedName name="июнь5" hidden="1">{"'РП (2)'!$A$5:$S$150"}</definedName>
    <definedName name="й">[1]!й</definedName>
    <definedName name="йй">[1]!йй</definedName>
    <definedName name="ййй" hidden="1">{"'РП (2)'!$A$5:$S$150"}</definedName>
    <definedName name="йфц">#N/A</definedName>
    <definedName name="йц">#N/A</definedName>
    <definedName name="К7">#REF!</definedName>
    <definedName name="КвартА">'[60]Калькуляция кв'!$J$4</definedName>
    <definedName name="КвартБ">'[60]Калькуляция кв'!$C$7</definedName>
    <definedName name="КвартВ">'[60]Калькуляция кв'!$G$7</definedName>
    <definedName name="КвартГ">'[60]Калькуляция кв'!$K$7</definedName>
    <definedName name="ке">[1]!ке</definedName>
    <definedName name="кег">[1]!кег</definedName>
    <definedName name="кей">[1]!кей</definedName>
    <definedName name="кент" hidden="1">{"'РП (2)'!$A$5:$S$150"}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селевск" hidden="1">{"'РП (2)'!$A$5:$S$150"}</definedName>
    <definedName name="кк" hidden="1">{"'РП (2)'!$A$5:$S$150"}</definedName>
    <definedName name="кккккк">#REF!</definedName>
    <definedName name="кккккккккккккк" hidden="1">{"'РП (2)'!$A$5:$S$150"}</definedName>
    <definedName name="КлассОС">[87]техн.лист!$B$74:$B$104</definedName>
    <definedName name="кож1">#N/A</definedName>
    <definedName name="коза" hidden="1">{"'РП (2)'!$A$5:$S$150"}</definedName>
    <definedName name="козел" hidden="1">{"'РП (2)'!$A$5:$S$150"}</definedName>
    <definedName name="козлы" hidden="1">{"'РП (2)'!$A$5:$S$150"}</definedName>
    <definedName name="конф" localSheetId="0" hidden="1">{"'РП (2)'!$A$5:$S$150"}</definedName>
    <definedName name="конф" localSheetId="1" hidden="1">{"'РП (2)'!$A$5:$S$150"}</definedName>
    <definedName name="конф" hidden="1">{"'РП (2)'!$A$5:$S$150"}</definedName>
    <definedName name="копия" hidden="1">{"'РП (2)'!$A$5:$S$150"}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РАСНОЯРСК" localSheetId="0" hidden="1">{"'РП (2)'!$A$5:$S$150"}</definedName>
    <definedName name="КРАСНОЯРСК" localSheetId="1" hidden="1">{"'РП (2)'!$A$5:$S$150"}</definedName>
    <definedName name="КРАСНОЯРСК" hidden="1">{"'РП (2)'!$A$5:$S$150"}</definedName>
    <definedName name="красноярск2" hidden="1">{"'РП (2)'!$A$5:$S$150"}</definedName>
    <definedName name="Крег1">'[94]3.6_Параметры ГП'!$F$33</definedName>
    <definedName name="Крег2">'[94]3.6_Параметры ГП'!$F$34</definedName>
    <definedName name="Кредит" localSheetId="0" hidden="1">{"AnalRSA",#N/A,TRUE,"PL-Anal";"AnalIAS",#N/A,TRUE,"PL-Anal"}</definedName>
    <definedName name="Кредит" localSheetId="1" hidden="1">{"AnalRSA",#N/A,TRUE,"PL-Anal";"AnalIAS",#N/A,TRUE,"PL-Anal"}</definedName>
    <definedName name="Кредит" hidden="1">{"AnalRSA",#N/A,TRUE,"PL-Anal";"AnalIAS",#N/A,TRUE,"PL-Anal"}</definedName>
    <definedName name="л">#N/A</definedName>
    <definedName name="ла">#N/A</definedName>
    <definedName name="лара">#N/A</definedName>
    <definedName name="лб" hidden="1">{"'РП (2)'!$A$5:$S$150"}</definedName>
    <definedName name="лдж" hidden="1">{"'РП (2)'!$A$5:$S$150"}</definedName>
    <definedName name="лена" hidden="1">{"'РП (2)'!$A$5:$S$150"}</definedName>
    <definedName name="ленинград" hidden="1">{"'РП (2)'!$A$5:$S$150"}</definedName>
    <definedName name="ленинск" hidden="1">{"'РП (2)'!$A$5:$S$150"}</definedName>
    <definedName name="Лизинг" hidden="1">{"'РП (2)'!$A$5:$S$150"}</definedName>
    <definedName name="лимит" localSheetId="0" hidden="1">{#N/A,#N/A,FALSE,"Себестоимсть-97"}</definedName>
    <definedName name="лимит" localSheetId="1" hidden="1">{#N/A,#N/A,FALSE,"Себестоимсть-97"}</definedName>
    <definedName name="лимит" hidden="1">{#N/A,#N/A,FALSE,"Себестоимсть-97"}</definedName>
    <definedName name="лирра">[1]!лирра</definedName>
    <definedName name="лист">#N/A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ъ">#N/A</definedName>
    <definedName name="лл">[1]!лл</definedName>
    <definedName name="ллл" localSheetId="0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localSheetId="1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т" hidden="1">{"'РП (2)'!$A$5:$S$150"}</definedName>
    <definedName name="ллллш">#N/A</definedName>
    <definedName name="ло" hidden="1">{"'РП (2)'!$A$5:$S$150"}</definedName>
    <definedName name="лол" hidden="1">{"'РП (2)'!$A$5:$S$150"}</definedName>
    <definedName name="лолол" localSheetId="0" hidden="1">#REF!</definedName>
    <definedName name="лолол" localSheetId="1" hidden="1">#REF!</definedName>
    <definedName name="лолол" hidden="1">#REF!</definedName>
    <definedName name="лор" hidden="1">{"'РП (2)'!$A$5:$S$150"}</definedName>
    <definedName name="лоридо">[1]!лоридо</definedName>
    <definedName name="лормрл">[1]!лормрл</definedName>
    <definedName name="лт">'[95]2006'!$F$4:$S$4</definedName>
    <definedName name="льгота">[87]техн.лист!$B$117:$B$118</definedName>
    <definedName name="льэлэ">[1]!льэлэ</definedName>
    <definedName name="М1">[96]ПРОГНОЗ_1!#REF!</definedName>
    <definedName name="М10_2">[1]!М10_2</definedName>
    <definedName name="май1" hidden="1">{"'РП (2)'!$A$5:$S$150"}</definedName>
    <definedName name="ман" hidden="1">{"'РП (2)'!$A$5:$S$150"}</definedName>
    <definedName name="мапор" localSheetId="0" hidden="1">{"'Sheet1'!$A$1:$G$85"}</definedName>
    <definedName name="мапор" localSheetId="1" hidden="1">{"'Sheet1'!$A$1:$G$85"}</definedName>
    <definedName name="мапор" hidden="1">{"'Sheet1'!$A$1:$G$85"}</definedName>
    <definedName name="марина" hidden="1">{"'РП (2)'!$A$5:$S$150"}</definedName>
    <definedName name="март" hidden="1">{"'РП (2)'!$A$5:$S$150"}</definedName>
    <definedName name="МВЗ">[87]техн.лист!$B$105:$B$110</definedName>
    <definedName name="МесАА">'[60]Калькуляция кв'!$D$8</definedName>
    <definedName name="МесАБ">'[60]Калькуляция кв'!$H$8</definedName>
    <definedName name="МесАВ">'[60]Калькуляция кв'!$L$8</definedName>
    <definedName name="МесБА">'[60]Калькуляция кв'!$E$8</definedName>
    <definedName name="МесББ">'[60]Калькуляция кв'!$I$8</definedName>
    <definedName name="МесБВ">'[60]Калькуляция кв'!$M$8</definedName>
    <definedName name="МесВА">'[60]Калькуляция кв'!$F$8</definedName>
    <definedName name="МесВБ">'[60]Калькуляция кв'!$J$8</definedName>
    <definedName name="МесВВ">'[60]Калькуляция кв'!$N$8</definedName>
    <definedName name="МесяцПо">'[60]Калькуляция кв'!$F$4</definedName>
    <definedName name="МесяцС">'[60]Калькуляция кв'!$D$4</definedName>
    <definedName name="митинг" hidden="1">{"'РП (2)'!$A$5:$S$150"}</definedName>
    <definedName name="мм" hidden="1">{"'РП (2)'!$A$5:$S$150"}</definedName>
    <definedName name="Модель2">#REF!</definedName>
    <definedName name="Мониторинг1">'[97]Гр5(о)'!#REF!</definedName>
    <definedName name="москва" hidden="1">{"'РП (2)'!$A$5:$S$150"}</definedName>
    <definedName name="МР">#REF!</definedName>
    <definedName name="мрпоп">P1_SCOPE_16_PRT,P2_SCOPE_16_PRT</definedName>
    <definedName name="мрск">[27]FST5!$G$149:$G$165,P1_dip,P2_dip,P3_dip,P4_dip</definedName>
    <definedName name="мсчч">[1]!мсчч</definedName>
    <definedName name="МТР">[98]Тех.лист!$AR$5:$AR$7</definedName>
    <definedName name="мы" hidden="1">{"'РП (2)'!$A$5:$S$150"}</definedName>
    <definedName name="мым">[1]!мым</definedName>
    <definedName name="н">#N/A</definedName>
    <definedName name="надоели" hidden="1">{"'РП (2)'!$A$5:$S$150"}</definedName>
    <definedName name="Наименование">'[60]Калькуляция кв'!$A$3</definedName>
    <definedName name="нак" localSheetId="0" hidden="1">{"'Sheet1'!$A$1:$G$85"}</definedName>
    <definedName name="нак" localSheetId="1" hidden="1">{"'Sheet1'!$A$1:$G$85"}</definedName>
    <definedName name="нак" hidden="1">{"'Sheet1'!$A$1:$G$85"}</definedName>
    <definedName name="налог">[99]ПАС!$BB$37:$BB$39</definedName>
    <definedName name="Направления">[45]Config!$B$222:$B$227</definedName>
    <definedName name="Население">'[74]Производство электроэнергии'!$A$124</definedName>
    <definedName name="нг" localSheetId="0" hidden="1">{"'D'!$A$1:$E$13"}</definedName>
    <definedName name="нг" localSheetId="1" hidden="1">{"'D'!$A$1:$E$13"}</definedName>
    <definedName name="нг" hidden="1">{"'D'!$A$1:$E$13"}</definedName>
    <definedName name="НДС">[45]Config!$B$258:$B$260</definedName>
    <definedName name="нет" hidden="1">{"'РП (2)'!$A$5:$S$150"}</definedName>
    <definedName name="нн">#N/A</definedName>
    <definedName name="ннн" localSheetId="0" hidden="1">#REF!</definedName>
    <definedName name="ннн" localSheetId="1" hidden="1">#REF!</definedName>
    <definedName name="ннн" hidden="1">#REF!</definedName>
    <definedName name="новые_ОФ_2003">[71]рабочий!$F$305:$W$327</definedName>
    <definedName name="новые_ОФ_2004">[71]рабочий!$F$335:$W$357</definedName>
    <definedName name="новые_ОФ_а_всего">[71]рабочий!$F$767:$V$789</definedName>
    <definedName name="новые_ОФ_всего">[71]рабочий!$F$1331:$V$1353</definedName>
    <definedName name="новые_ОФ_п_всего">[71]рабочий!$F$1293:$V$1315</definedName>
    <definedName name="Номер">[98]Тех.лист!$F$5:$F$18</definedName>
    <definedName name="нор" hidden="1">{"'РП (2)'!$A$5:$S$150"}</definedName>
    <definedName name="ноу" hidden="1">{"'РП (2)'!$A$5:$S$150"}</definedName>
    <definedName name="нп">'[100]2002(v1)'!#REF!</definedName>
    <definedName name="нргш">[7]Rombo!#REF!</definedName>
    <definedName name="НСРФ">#REF!</definedName>
    <definedName name="НСРФ2">#REF!</definedName>
    <definedName name="о">#REF!</definedName>
    <definedName name="оао" hidden="1">{"'РП (2)'!$A$5:$S$150"}</definedName>
    <definedName name="обалд" hidden="1">{"'РП (2)'!$A$5:$S$150"}</definedName>
    <definedName name="_xlnm.Print_Area" localSheetId="0">стр.1_9!$A$1:$DC$132</definedName>
    <definedName name="_xlnm.Print_Area" localSheetId="1">стр.10_12!$A$1:$DD$20</definedName>
    <definedName name="Обоснование_стоимости">[101]классификатор!$AA$6:$AA$12</definedName>
    <definedName name="Общеж." hidden="1">{"'РП (2)'!$A$5:$S$150"}</definedName>
    <definedName name="ОВ">#REF!</definedName>
    <definedName name="одури" hidden="1">{"'РП (2)'!$A$5:$S$150"}</definedName>
    <definedName name="ок" hidden="1">{"'РП (2)'!$A$5:$S$150"}</definedName>
    <definedName name="окраска_05">[71]окраска!$C$7:$Z$30</definedName>
    <definedName name="окраска_06">[71]окраска!$C$35:$Z$58</definedName>
    <definedName name="окраска_07">[71]окраска!$C$63:$Z$86</definedName>
    <definedName name="окраска_08">[71]окраска!$C$91:$Z$114</definedName>
    <definedName name="окраска_09">[71]окраска!$C$119:$Z$142</definedName>
    <definedName name="окраска_10">[71]окраска!$C$147:$Z$170</definedName>
    <definedName name="окраска_11">[71]окраска!$C$175:$Z$198</definedName>
    <definedName name="окраска_12">[71]окраска!$C$203:$Z$226</definedName>
    <definedName name="окраска_13">[71]окраска!$C$231:$Z$254</definedName>
    <definedName name="окраска_14">[71]окраска!$C$259:$Z$282</definedName>
    <definedName name="окраска_15">[71]окраска!$C$287:$Z$310</definedName>
    <definedName name="ол">P1_T28_Protection,P2_T28_Protection,P3_T28_Protection,P4_T28_Protection,P5_T28_Protection,P6_T28_Protection,P7_T28_Protection,P8_T28_Protection</definedName>
    <definedName name="олол" localSheetId="0" hidden="1">#REF!</definedName>
    <definedName name="олол" localSheetId="1" hidden="1">#REF!</definedName>
    <definedName name="олол" hidden="1">#REF!</definedName>
    <definedName name="олухи" hidden="1">{"'РП (2)'!$A$5:$S$150"}</definedName>
    <definedName name="оми">[1]!оми</definedName>
    <definedName name="оо" localSheetId="0" hidden="1">{#N/A,#N/A,FALSE,"Virgin Flightdeck"}</definedName>
    <definedName name="оо" localSheetId="1" hidden="1">{#N/A,#N/A,FALSE,"Virgin Flightdeck"}</definedName>
    <definedName name="оо" hidden="1">{#N/A,#N/A,FALSE,"Virgin Flightdeck"}</definedName>
    <definedName name="оолдж" hidden="1">{"'РП (2)'!$A$5:$S$150"}</definedName>
    <definedName name="ооо">#REF!</definedName>
    <definedName name="ооод" hidden="1">{"'РП (2)'!$A$5:$S$150"}</definedName>
    <definedName name="ооож" hidden="1">{"'РП (2)'!$A$5:$S$150"}</definedName>
    <definedName name="оооэхз" hidden="1">{"'РП (2)'!$A$5:$S$150"}</definedName>
    <definedName name="ОперацСтадия_начало_1">'[89]INPUT TI'!$E$58</definedName>
    <definedName name="ОперацСтадия_начало_2">'[89]INPUT TI'!$F$58</definedName>
    <definedName name="опиз" hidden="1">{"'РП (2)'!$A$5:$S$150"}</definedName>
    <definedName name="оплата">#N/A</definedName>
    <definedName name="опоыо" localSheetId="0" hidden="1">#REF!</definedName>
    <definedName name="опоыо" localSheetId="1" hidden="1">#REF!</definedName>
    <definedName name="опоыо" hidden="1">#REF!</definedName>
    <definedName name="опыоо" localSheetId="0" hidden="1">#REF!</definedName>
    <definedName name="опыоо" localSheetId="1" hidden="1">#REF!</definedName>
    <definedName name="опыоо" hidden="1">#REF!</definedName>
    <definedName name="ор" hidden="1">{"'РП (2)'!$A$5:$S$150"}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слы" hidden="1">{"'РП (2)'!$A$5:$S$150"}</definedName>
    <definedName name="отрасль">'[102]реестр магистр.'!$Q$9:$Q$198</definedName>
    <definedName name="Отчет">'[60]Калькуляция кв'!$L$8</definedName>
    <definedName name="ОФ_а_с_пц">[71]рабочий!$CI$121:$CY$143</definedName>
    <definedName name="оф_н_а_2003_пц">'[82]Текущие цены'!#REF!</definedName>
    <definedName name="оф_н_а_2004">'[82]Текущие цены'!#REF!</definedName>
    <definedName name="оху" hidden="1">{"'РП (2)'!$A$5:$S$150"}</definedName>
    <definedName name="оштлош" hidden="1">{"'РП (2)'!$A$5:$S$150"}</definedName>
    <definedName name="ощлщл" hidden="1">{"'РП (2)'!$A$5:$S$150"}</definedName>
    <definedName name="па">#N/A</definedName>
    <definedName name="павапп">#N/A</definedName>
    <definedName name="пар" localSheetId="0" hidden="1">#REF!</definedName>
    <definedName name="пар" localSheetId="1" hidden="1">#REF!</definedName>
    <definedName name="пар" hidden="1">#REF!</definedName>
    <definedName name="пвап" localSheetId="0" hidden="1">#REF!</definedName>
    <definedName name="пвап" localSheetId="1" hidden="1">#REF!</definedName>
    <definedName name="пвап" hidden="1">#REF!</definedName>
    <definedName name="пе" hidden="1">{"'РП (2)'!$A$5:$S$150"}</definedName>
    <definedName name="пек">[1]!пек</definedName>
    <definedName name="пени_штрафы_Нпроверки" hidden="1">{"'РП (2)'!$A$5:$S$150"}</definedName>
    <definedName name="пепр" hidden="1">{"'РП (2)'!$A$5:$S$150"}</definedName>
    <definedName name="первый">#REF!</definedName>
    <definedName name="Передел">[45]Config!$B$250:$B$253</definedName>
    <definedName name="ПериодРегулирования">[55]Заголовок!$B$14</definedName>
    <definedName name="Периоды_18_2">'[55]18.2'!#REF!</definedName>
    <definedName name="Периоды_Табл">#REF!</definedName>
    <definedName name="ПЗ">[1]!ПЗ</definedName>
    <definedName name="пид" hidden="1">{"'РП (2)'!$A$5:$S$150"}</definedName>
    <definedName name="пл">#N/A</definedName>
    <definedName name="план">[1]!план</definedName>
    <definedName name="пнлнееен" localSheetId="0" hidden="1">{#N/A,#N/A,FALSE,"Себестоимсть-97"}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ОКАЗАТЕЛИ_ДОЛГОСР.ПРОГНОЗА">'[103]2002(v1)'!#REF!</definedName>
    <definedName name="Поперечка">[81]Тех.лист!$D$38:$D$53</definedName>
    <definedName name="ПоследнийГод">[55]Заголовок!$B$16</definedName>
    <definedName name="Поступления">#REF!</definedName>
    <definedName name="ПОТР._РЫНОКДП">'[8]1999'!#REF!</definedName>
    <definedName name="Потреб_вып_всего">'[82]Текущие цены'!#REF!</definedName>
    <definedName name="Потреб_вып_оф_н_цпг">'[82]Текущие цены'!#REF!</definedName>
    <definedName name="Поясн">'[60]Калькуляция кв'!$J$4</definedName>
    <definedName name="Поясн12">'[60]Калькуляция кв'!$G$7</definedName>
    <definedName name="пп">[1]!пп</definedName>
    <definedName name="ппп">#REF!</definedName>
    <definedName name="пппп">'[104]2002(v1)'!#REF!</definedName>
    <definedName name="ппр">[1]!ппр</definedName>
    <definedName name="Предлагаемые_для_утверждения_тарифы_на_эл.эн">#REF!</definedName>
    <definedName name="при">[105]Тех.лист!$F$5:$F$18</definedName>
    <definedName name="приб">[106]Управление!$AE$20</definedName>
    <definedName name="прибвб2">[106]Управление!$AF$20</definedName>
    <definedName name="прибыль" hidden="1">{"'РП (2)'!$A$5:$S$150"}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вет" hidden="1">{"'РП (2)'!$A$5:$S$150"}</definedName>
    <definedName name="придурки" hidden="1">{"'РП (2)'!$A$5:$S$150"}</definedName>
    <definedName name="придурок" hidden="1">{"'РП (2)'!$A$5:$S$150"}</definedName>
    <definedName name="Приложение">[1]!Приложение</definedName>
    <definedName name="ПРиложение3">[1]!ПРиложение3</definedName>
    <definedName name="Приложений3">[1]!Приложений3</definedName>
    <definedName name="прим">[88]Rombo!#REF!</definedName>
    <definedName name="приоб" localSheetId="0" hidden="1">{#N/A,#N/A,FALSE,"Aging Summary";#N/A,#N/A,FALSE,"Ratio Analysis";#N/A,#N/A,FALSE,"Test 120 Day Accts";#N/A,#N/A,FALSE,"Tickmarks"}</definedName>
    <definedName name="приоб" localSheetId="1" hidden="1">{#N/A,#N/A,FALSE,"Aging Summary";#N/A,#N/A,FALSE,"Ratio Analysis";#N/A,#N/A,FALSE,"Test 120 Day Accts";#N/A,#N/A,FALSE,"Tickmarks"}</definedName>
    <definedName name="приоб" hidden="1">{#N/A,#N/A,FALSE,"Aging Summary";#N/A,#N/A,FALSE,"Ratio Analysis";#N/A,#N/A,FALSE,"Test 120 Day Accts";#N/A,#N/A,FALSE,"Tickmarks"}</definedName>
    <definedName name="Прмат">'[85]Материалы ТТЭЦ-1'!$AJ$39:$AJ$73</definedName>
    <definedName name="про">'[95]2006'!$F$4:$S$4</definedName>
    <definedName name="Прогноз_Вып_пц">[71]рабочий!$Y$240:$AP$262</definedName>
    <definedName name="Прогноз_вып_цпг">'[82]Текущие цены'!#REF!</definedName>
    <definedName name="Прогноз97">[107]ПРОГНОЗ_1!#REF!</definedName>
    <definedName name="прол" hidden="1">{"'РП (2)'!$A$5:$S$150"}</definedName>
    <definedName name="пром" hidden="1">{"'РП (2)'!$A$5:$S$150"}</definedName>
    <definedName name="пром.">[1]!пром.</definedName>
    <definedName name="проч">[1]!проч</definedName>
    <definedName name="проч.расх">[1]!проч.расх</definedName>
    <definedName name="Прочие_электроэнергии">'[74]Производство электроэнергии'!$A$132</definedName>
    <definedName name="ПЭ">[91]Справочники!$A$10:$A$12</definedName>
    <definedName name="р">P5_SCOPE_PER_PRT,P6_SCOPE_PER_PRT,P7_SCOPE_PER_PRT,P8_SCOPE_PER_PRT</definedName>
    <definedName name="Р123">#REF!,P1_T22?Data</definedName>
    <definedName name="Рабочие" hidden="1">{"'РП (2)'!$A$5:$S$150"}</definedName>
    <definedName name="раздолбаи" hidden="1">{"'РП (2)'!$A$5:$S$150"}</definedName>
    <definedName name="рам">[1]!рам</definedName>
    <definedName name="РАО">#N/A</definedName>
    <definedName name="рас" hidden="1">{"'РП (2)'!$A$5:$S$150"}</definedName>
    <definedName name="расх">[1]!расх</definedName>
    <definedName name="расч.нал.приб." hidden="1">{"'РП (2)'!$A$5:$S$150"}</definedName>
    <definedName name="расчет" hidden="1">{"'РП (2)'!$A$5:$S$150"}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асшифр" hidden="1">{"'РП (2)'!$A$5:$S$150"}</definedName>
    <definedName name="Расшифроки2">[1]!Расшифроки2</definedName>
    <definedName name="РГК">'[108]2007'!$A$28:$A$29</definedName>
    <definedName name="РГРЭС">[1]!РГРЭС</definedName>
    <definedName name="Регион">[47]тех_лист!$B$4:$B$9</definedName>
    <definedName name="Реконструкция">[87]техн.лист!$B$113:$B$114</definedName>
    <definedName name="рем">[1]!рем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ол" hidden="1">{"'РП (2)'!$A$5:$S$150"}</definedName>
    <definedName name="ролдж" hidden="1">{"'РП (2)'!$A$5:$S$150"}</definedName>
    <definedName name="ролшщ8з" hidden="1">{"'РП (2)'!$A$5:$S$150"}</definedName>
    <definedName name="роь">#REF!</definedName>
    <definedName name="рп" hidden="1">{"'РП (2)'!$A$5:$S$150"}</definedName>
    <definedName name="рпддд">[1]!рпддд</definedName>
    <definedName name="рпипо">[1]!рпипо</definedName>
    <definedName name="рпо" hidden="1">{"'РП (2)'!$A$5:$S$150"}</definedName>
    <definedName name="рпоыо" localSheetId="0" hidden="1">#REF!</definedName>
    <definedName name="рпоыо" localSheetId="1" hidden="1">#REF!</definedName>
    <definedName name="рпоыо" hidden="1">#REF!</definedName>
    <definedName name="рпра" localSheetId="0" hidden="1">#REF!</definedName>
    <definedName name="рпра" localSheetId="1" hidden="1">#REF!</definedName>
    <definedName name="рпра" hidden="1">#REF!</definedName>
    <definedName name="рр">[1]!рр</definedName>
    <definedName name="рролдж" hidden="1">{"'РП (2)'!$A$5:$S$150"}</definedName>
    <definedName name="ррр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{"'РП (2)'!$A$5:$S$150"}</definedName>
    <definedName name="ррррррр" hidden="1">{"'РП (2)'!$A$5:$S$150"}</definedName>
    <definedName name="руков" hidden="1">{"'РП (2)'!$A$5:$S$150"}</definedName>
    <definedName name="рчроч">'[19]2.1'!#REF!,'[19]2.1'!$G$169:$AB$173,'[19]2.1'!#REF!,'[19]2.1'!$G$174:$AB$181,'[19]2.1'!#REF!,'[19]2.1'!$G$182:$AB$182,'[19]2.1'!#REF!,'[19]2.1'!$G$185:$AB$188</definedName>
    <definedName name="с">[1]!с</definedName>
    <definedName name="с1">#N/A</definedName>
    <definedName name="с70000">'[109]жилой фонд'!#REF!</definedName>
    <definedName name="СВ" localSheetId="0" hidden="1">#REF!</definedName>
    <definedName name="СВ" localSheetId="1" hidden="1">#REF!</definedName>
    <definedName name="СВ" hidden="1">#REF!</definedName>
    <definedName name="СВА" localSheetId="0" hidden="1">#REF!</definedName>
    <definedName name="СВА" localSheetId="1" hidden="1">#REF!</definedName>
    <definedName name="СВА" hidden="1">#REF!</definedName>
    <definedName name="Свод" hidden="1">{"'РП (2)'!$A$5:$S$150"}</definedName>
    <definedName name="сводная">#N/A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ль">[1]!сель</definedName>
    <definedName name="сельск.хоз">[1]!сельск.хоз</definedName>
    <definedName name="сис" hidden="1">{"'РП (2)'!$A$5:$S$150"}</definedName>
    <definedName name="смета">[1]!смета</definedName>
    <definedName name="сметаBP">#N/A</definedName>
    <definedName name="смотреть_аналитику_на_knowledgelink__ru_research">#REF!</definedName>
    <definedName name="совм" hidden="1">{"'РП (2)'!$A$5:$S$150"}</definedName>
    <definedName name="сомп">#N/A</definedName>
    <definedName name="сомпас">#N/A</definedName>
    <definedName name="соц.льготы" hidden="1">{"'РП (2)'!$A$5:$S$150"}</definedName>
    <definedName name="сп" localSheetId="0" hidden="1">{#N/A,#N/A,FALSE,"Aging Summary";#N/A,#N/A,FALSE,"Ratio Analysis";#N/A,#N/A,FALSE,"Test 120 Day Accts";#N/A,#N/A,FALSE,"Tickmarks"}</definedName>
    <definedName name="сп" localSheetId="1" hidden="1">{#N/A,#N/A,FALSE,"Aging Summary";#N/A,#N/A,FALSE,"Ratio Analysis";#N/A,#N/A,FALSE,"Test 120 Day Accts";#N/A,#N/A,FALSE,"Tickmarks"}</definedName>
    <definedName name="сп" hidden="1">{#N/A,#N/A,FALSE,"Aging Summary";#N/A,#N/A,FALSE,"Ratio Analysis";#N/A,#N/A,FALSE,"Test 120 Day Accts";#N/A,#N/A,FALSE,"Tickmarks"}</definedName>
    <definedName name="Справка" hidden="1">{"'РП (2)'!$A$5:$S$150"}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[1]!сс</definedName>
    <definedName name="сса">#N/A</definedName>
    <definedName name="ссс">#N/A</definedName>
    <definedName name="сссс">[1]!сссс</definedName>
    <definedName name="ссы">[1]!ссы</definedName>
    <definedName name="ссы2">[1]!ссы2</definedName>
    <definedName name="Структура">[110]тех_лист!$I$4:$I$6</definedName>
    <definedName name="суда">[68]!суда</definedName>
    <definedName name="счета">'[85]Хим реагенты'!$W$10:$W$11</definedName>
    <definedName name="Счета_техвода">[85]Тех.вода!$Q$6:$Q$12</definedName>
    <definedName name="т">P1_T28_Protection,P2_T28_Protection,P3_T28_Protection,P4_T28_Protection,P5_T28_Protection,P6_T28_Protection,P7_T28_Protection,P8_T28_Protection</definedName>
    <definedName name="Т12_4мес">[1]!Т12_4мес</definedName>
    <definedName name="т2.3.10">[1]!т2.3.10</definedName>
    <definedName name="т2п11">[111]Т2!$B$40</definedName>
    <definedName name="т6п5_1">[111]Т6!$B$12</definedName>
    <definedName name="т6п5_2">[111]Т6!$B$18</definedName>
    <definedName name="Т7_тепло">#N/A</definedName>
    <definedName name="табАТТ">#REF!</definedName>
    <definedName name="табЗонаЕТО001">#REF!</definedName>
    <definedName name="табЗонаЕТО002">#REF!</definedName>
    <definedName name="табЗонаЕТО003">#REF!</definedName>
    <definedName name="табИсточникГруппаПроектов">#REF!</definedName>
    <definedName name="табИсточникДатаПИР">#REF!</definedName>
    <definedName name="табИсточникДатаСМР1">#REF!</definedName>
    <definedName name="табИсточникДатаСМР2">#REF!</definedName>
    <definedName name="табИсточникЗонаЕТО">#REF!</definedName>
    <definedName name="табИсточникКомпания">#REF!</definedName>
    <definedName name="табИсточникСтоимостьОборудования">#REF!</definedName>
    <definedName name="табИсточникСтоимостьПИР">#REF!</definedName>
    <definedName name="табИсточникСтоимостьСМР1">#REF!</definedName>
    <definedName name="табИсточникСтоимостьСМР2">#REF!</definedName>
    <definedName name="табИсточникФинансирование">#REF!</definedName>
    <definedName name="табНеопрТСО">'[112]Группы по ист фин'!$N$1</definedName>
    <definedName name="табТТ">#REF!</definedName>
    <definedName name="табУТСК">#REF!</definedName>
    <definedName name="табФортум">#REF!</definedName>
    <definedName name="Татьяна" hidden="1">{"'РП (2)'!$A$5:$S$150"}</definedName>
    <definedName name="тгк">#N/A</definedName>
    <definedName name="тепло">#N/A</definedName>
    <definedName name="ти" hidden="1">{"'РП (2)'!$A$5:$S$150"}</definedName>
    <definedName name="тов">[1]!тов</definedName>
    <definedName name="томск" hidden="1">{"'РП (2)'!$A$5:$S$150"}</definedName>
    <definedName name="тор" hidden="1">{"'РП (2)'!$A$5:$S$150"}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">#N/A</definedName>
    <definedName name="третий">#REF!</definedName>
    <definedName name="три">[1]!три</definedName>
    <definedName name="тро" localSheetId="0" hidden="1">[55]перекрестка!$F$139:$G$139,[55]перекрестка!$F$145:$G$145,[55]перекрестка!$J$36:$K$40,P1_T1_Protect,P2_T1_Protect,P3_T1_Protect,P4_T1_Protect</definedName>
    <definedName name="тро" localSheetId="1" hidden="1">[55]перекрестка!$F$139:$G$139,[55]перекрестка!$F$145:$G$145,[55]перекрестка!$J$36:$K$40,P1_T1_Protect,P2_T1_Protect,P3_T1_Protect,P4_T1_Protect</definedName>
    <definedName name="тро" hidden="1">[55]перекрестка!$F$139:$G$139,[55]перекрестка!$F$145:$G$145,[55]перекрестка!$J$36:$K$40,P1_T1_Protect,P2_T1_Protect,P3_T1_Protect,P4_T1_Protect</definedName>
    <definedName name="Труд">'[19]2.1'!#REF!,'[19]2.1'!$G$101:$AB$108,'[19]2.1'!#REF!,'[19]2.1'!$G$110:$AB$114,'[19]2.1'!#REF!,'[19]2.1'!$G$115:$AB$122,'[19]2.1'!#REF!,'[19]2.1'!$G$123:$AB$123</definedName>
    <definedName name="тт" hidden="1">{"'РП (2)'!$A$5:$S$150"}</definedName>
    <definedName name="ттт">#REF!</definedName>
    <definedName name="тттт">#REF!</definedName>
    <definedName name="ть">#N/A</definedName>
    <definedName name="тьб" hidden="1">{"'РП (2)'!$A$5:$S$150"}</definedName>
    <definedName name="тэп" hidden="1">{"'РП (2)'!$A$5:$S$150"}</definedName>
    <definedName name="Тюм_распред">#N/A</definedName>
    <definedName name="у">[1]!у</definedName>
    <definedName name="увчм" localSheetId="0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localSheetId="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Ь">[91]Справочники!$A$19:$A$21</definedName>
    <definedName name="ук">[1]!ук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[1]!укмуеи</definedName>
    <definedName name="уку">[1]!уку</definedName>
    <definedName name="усл" hidden="1">#REF!</definedName>
    <definedName name="Услуга">[113]Код!$A$2:$A$9</definedName>
    <definedName name="УТСК">[47]тех_лист!$D$54:$D$60</definedName>
    <definedName name="уу">[1]!уу</definedName>
    <definedName name="ууууу">[1]!ууууу</definedName>
    <definedName name="УФ">[1]!УФ</definedName>
    <definedName name="УФ59опл">#N/A</definedName>
    <definedName name="уцк" hidden="1">{"'РП (2)'!$A$5:$S$150"}</definedName>
    <definedName name="уцукц" localSheetId="0" hidden="1">#REF!</definedName>
    <definedName name="уцукц" localSheetId="1" hidden="1">#REF!</definedName>
    <definedName name="уцукц" hidden="1">#REF!</definedName>
    <definedName name="уыфкуыфк" hidden="1">{"'РП (2)'!$A$5:$S$150"}</definedName>
    <definedName name="уыыыф">[1]!уыыыф</definedName>
    <definedName name="ф">#N/A</definedName>
    <definedName name="Ф16">#REF!</definedName>
    <definedName name="ф30">#REF!</definedName>
    <definedName name="фанта" hidden="1">{"'РП (2)'!$A$5:$S$150"}</definedName>
    <definedName name="фвп" localSheetId="0" hidden="1">{#N/A,#N/A,FALSE,"Aging Summary";#N/A,#N/A,FALSE,"Ratio Analysis";#N/A,#N/A,FALSE,"Test 120 Day Accts";#N/A,#N/A,FALSE,"Tickmarks"}</definedName>
    <definedName name="фвп" localSheetId="1" hidden="1">{#N/A,#N/A,FALSE,"Aging Summary";#N/A,#N/A,FALSE,"Ratio Analysis";#N/A,#N/A,FALSE,"Test 120 Day Accts";#N/A,#N/A,FALSE,"Tickmarks"}</definedName>
    <definedName name="фвп" hidden="1">{#N/A,#N/A,FALSE,"Aging Summary";#N/A,#N/A,FALSE,"Ratio Analysis";#N/A,#N/A,FALSE,"Test 120 Day Accts";#N/A,#N/A,FALSE,"Tickmarks"}</definedName>
    <definedName name="фев" hidden="1">{"'РП (2)'!$A$5:$S$150"}</definedName>
    <definedName name="февраль" hidden="1">{"'РП (2)'!$A$5:$S$150"}</definedName>
    <definedName name="Филиал">[98]Тех.лист!$C$5:$C$26</definedName>
    <definedName name="филиал2">[105]Тех.лист!$C$5:$C$26</definedName>
    <definedName name="фо_а_н_пц">[71]рабочий!$AR$240:$BI$263</definedName>
    <definedName name="фо_а_с_пц">[71]рабочий!$AS$202:$BI$224</definedName>
    <definedName name="фо_н_03">[71]рабочий!$X$305:$X$327</definedName>
    <definedName name="фо_н_04">[71]рабочий!$X$335:$X$357</definedName>
    <definedName name="ФОТмай" hidden="1">{"'РП (2)'!$A$5:$S$150"}</definedName>
    <definedName name="фст">[114]Лист1!$F$4:$P$4</definedName>
    <definedName name="фф">[1]!фф</definedName>
    <definedName name="ффф">[1]!ффф</definedName>
    <definedName name="фффф">[1]!фффф</definedName>
    <definedName name="фц" localSheetId="0" hidden="1">{"'РП (2)'!$A$5:$S$150"}</definedName>
    <definedName name="фц" localSheetId="1" hidden="1">{"'РП (2)'!$A$5:$S$150"}</definedName>
    <definedName name="фц" hidden="1">{"'РП (2)'!$A$5:$S$150"}</definedName>
    <definedName name="фывап" hidden="1">{"'РП (2)'!$A$5:$S$150"}</definedName>
    <definedName name="фэс2">#N/A</definedName>
    <definedName name="ФЭСновый">#N/A</definedName>
    <definedName name="хз" hidden="1">{"'РП (2)'!$A$5:$S$150"}</definedName>
    <definedName name="хорощ" hidden="1">{"'РП (2)'!$A$5:$S$150"}</definedName>
    <definedName name="хуже" hidden="1">{"'РП (2)'!$A$5:$S$150"}</definedName>
    <definedName name="хх">#REF!</definedName>
    <definedName name="ххххх" hidden="1">{"'РП (2)'!$A$5:$S$150"}</definedName>
    <definedName name="хххххххххххххх">[1]!хххххххххххххх</definedName>
    <definedName name="ц">[1]!ц</definedName>
    <definedName name="цв" hidden="1">{"'РП (2)'!$A$5:$S$150"}</definedName>
    <definedName name="Цель">[45]Config!$B$232:$B$248</definedName>
    <definedName name="Цена">'[115]Данные ТБР'!$E$15</definedName>
    <definedName name="цк" hidden="1">{"'РП (2)'!$A$5:$S$150"}</definedName>
    <definedName name="цу">[1]!цу</definedName>
    <definedName name="цуа">[1]!цуа</definedName>
    <definedName name="цукер" hidden="1">{"'РП (2)'!$A$5:$S$150"}</definedName>
    <definedName name="цууу">[1]!цууу</definedName>
    <definedName name="цф" hidden="1">{"'РП (2)'!$A$5:$S$150"}</definedName>
    <definedName name="ЦФО">[45]Config!$B$2:$B$99</definedName>
    <definedName name="цц" hidden="1">{"'РП (2)'!$A$5:$S$150"}</definedName>
    <definedName name="ццуу">[1]!ццуу</definedName>
    <definedName name="ццц" hidden="1">{"'РП (2)'!$A$5:$S$150"}</definedName>
    <definedName name="цыпа" hidden="1">{"'РП (2)'!$A$5:$S$150"}</definedName>
    <definedName name="чв" hidden="1">{"'РП (2)'!$A$5:$S$150"}</definedName>
    <definedName name="четвертый">#REF!</definedName>
    <definedName name="Численность" hidden="1">{"'РП (2)'!$A$5:$S$150"}</definedName>
    <definedName name="чмо" hidden="1">{"'РП (2)'!$A$5:$S$150"}</definedName>
    <definedName name="чмошник" hidden="1">{"'РП (2)'!$A$5:$S$150"}</definedName>
    <definedName name="чрчрочороспитспрср">#REF!</definedName>
    <definedName name="ЧЧИ_1">'[89]INPUT TI'!$E$26</definedName>
    <definedName name="ЧЧИ_2">'[89]INPUT TI'!$F$26</definedName>
    <definedName name="ччч">[1]!ччч</definedName>
    <definedName name="ш1">#REF!</definedName>
    <definedName name="шгзлхз" hidden="1">{"'РП (2)'!$A$5:$S$150"}</definedName>
    <definedName name="шгзщш" hidden="1">{"'РП (2)'!$A$5:$S$150"}</definedName>
    <definedName name="шгн" hidden="1">{"'РП (2)'!$A$5:$S$150"}</definedName>
    <definedName name="шгшгшг" hidden="1">{"'РП (2)'!$A$5:$S$150"}</definedName>
    <definedName name="шш">[1]!шш</definedName>
    <definedName name="шшрш" hidden="1">{"'РП (2)'!$A$5:$S$150"}</definedName>
    <definedName name="шшшш">[1]!шшшш</definedName>
    <definedName name="шшшшш" hidden="1">{"'РП (2)'!$A$5:$S$150"}</definedName>
    <definedName name="щ">#N/A</definedName>
    <definedName name="щр" hidden="1">{"'РП (2)'!$A$5:$S$150"}</definedName>
    <definedName name="щш" hidden="1">{"'РП (2)'!$A$5:$S$150"}</definedName>
    <definedName name="щшоджл" hidden="1">{"'РП (2)'!$A$5:$S$150"}</definedName>
    <definedName name="щщ" localSheetId="0" hidden="1">{#N/A,#N/A,FALSE,"Virgin Flightdeck"}</definedName>
    <definedName name="щщ" localSheetId="1" hidden="1">{#N/A,#N/A,FALSE,"Virgin Flightdeck"}</definedName>
    <definedName name="щщ" hidden="1">{#N/A,#N/A,FALSE,"Virgin Flightdeck"}</definedName>
    <definedName name="щщощщ" hidden="1">{"'РП (2)'!$A$5:$S$150"}</definedName>
    <definedName name="ъ" hidden="1">{"'РП (2)'!$A$5:$S$150"}</definedName>
    <definedName name="ъжъждоп" hidden="1">{"'РП (2)'!$A$5:$S$150"}</definedName>
    <definedName name="ъхз" hidden="1">{"'РП (2)'!$A$5:$S$150"}</definedName>
    <definedName name="ъъъъъ" hidden="1">{"'РП (2)'!$A$5:$S$150"}</definedName>
    <definedName name="ыауе">[1]!ыауе</definedName>
    <definedName name="ыв">[1]!ыв</definedName>
    <definedName name="ывак" hidden="1">{"'РП (2)'!$A$5:$S$150"}</definedName>
    <definedName name="ывап" hidden="1">{"'РП (2)'!$A$5:$S$150"}</definedName>
    <definedName name="ывввввв">[1]!ывввввв</definedName>
    <definedName name="ывы">[1]!ывы</definedName>
    <definedName name="Ыгь" localSheetId="0" hidden="1">{#N/A,#N/A,FALSE,"Aging Summary";#N/A,#N/A,FALSE,"Ratio Analysis";#N/A,#N/A,FALSE,"Test 120 Day Accts";#N/A,#N/A,FALSE,"Tickmarks"}</definedName>
    <definedName name="Ыгь" localSheetId="1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  <definedName name="ыпм" hidden="1">{"'РП (2)'!$A$5:$S$150"}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ццццц">[1]!ыццццц</definedName>
    <definedName name="ыы" hidden="1">{"'РП (2)'!$A$5:$S$150"}</definedName>
    <definedName name="ыыы" localSheetId="0" hidden="1">{#N/A,#N/A,FALSE,"Себестоимсть-97"}</definedName>
    <definedName name="ыыы" localSheetId="1" hidden="1">{#N/A,#N/A,FALSE,"Себестоимсть-97"}</definedName>
    <definedName name="ыыы" hidden="1">{#N/A,#N/A,FALSE,"Себестоимсть-97"}</definedName>
    <definedName name="ыыыы">[1]!ыыыы</definedName>
    <definedName name="ыыыыыы">[1]!ыыыыыы</definedName>
    <definedName name="ыяпр">[68]!ыяпр</definedName>
    <definedName name="ьти">#N/A</definedName>
    <definedName name="ььь">#REF!</definedName>
    <definedName name="э" hidden="1">{"'РП (2)'!$A$5:$S$150"}</definedName>
    <definedName name="эж" hidden="1">{"'РП (2)'!$A$5:$S$150"}</definedName>
    <definedName name="эжд" hidden="1">{"'РП (2)'!$A$5:$S$150"}</definedName>
    <definedName name="эзп" hidden="1">{"'РП (2)'!$A$5:$S$150"}</definedName>
    <definedName name="элемент">[45]Config!$B$295:$B$476</definedName>
    <definedName name="ээээээ" hidden="1">{"'РП (2)'!$A$5:$S$150"}</definedName>
    <definedName name="ю" localSheetId="0" hidden="1">{#N/A,#N/A,FALSE,"Virgin Flightdeck"}</definedName>
    <definedName name="ю" localSheetId="1" hidden="1">{#N/A,#N/A,FALSE,"Virgin Flightdeck"}</definedName>
    <definedName name="ю" hidden="1">{#N/A,#N/A,FALSE,"Virgin Flightdeck"}</definedName>
    <definedName name="юбилей" hidden="1">{"'РП (2)'!$A$5:$S$150"}</definedName>
    <definedName name="юю" hidden="1">{"'РП (2)'!$A$5:$S$150"}</definedName>
    <definedName name="юююю">#REF!</definedName>
    <definedName name="юююююю" hidden="1">{"'РП (2)'!$A$5:$S$150"}</definedName>
    <definedName name="я" hidden="1">{"'РП (2)'!$A$5:$S$150"}</definedName>
    <definedName name="ява" localSheetId="0" hidden="1">{"'Sheet1'!$A$1:$G$85"}</definedName>
    <definedName name="ява" localSheetId="1" hidden="1">{"'Sheet1'!$A$1:$G$85"}</definedName>
    <definedName name="ява" hidden="1">{"'Sheet1'!$A$1:$G$85"}</definedName>
    <definedName name="яваи" localSheetId="0" hidden="1">{"'Sheet1'!$A$1:$G$85"}</definedName>
    <definedName name="яваи" localSheetId="1" hidden="1">{"'Sheet1'!$A$1:$G$85"}</definedName>
    <definedName name="яваи" hidden="1">{"'Sheet1'!$A$1:$G$85"}</definedName>
    <definedName name="Январь" hidden="1">{"'РП (2)'!$A$5:$S$150"}</definedName>
    <definedName name="яу" localSheetId="0" hidden="1">{#N/A,#N/A,FALSE,"Virgin Flightdeck"}</definedName>
    <definedName name="яу" localSheetId="1" hidden="1">{#N/A,#N/A,FALSE,"Virgin Flightdeck"}</definedName>
    <definedName name="яу" hidden="1">{#N/A,#N/A,FALSE,"Virgin Flightdeck"}</definedName>
    <definedName name="ячки" hidden="1">{"'РП (2)'!$A$5:$S$150"}</definedName>
    <definedName name="яяя" hidden="1">{"'РП (2)'!$A$5:$S$150"}</definedName>
    <definedName name="яяяяяяя">[1]!яяяяяяя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03" i="1" l="1"/>
  <c r="CM100" i="1"/>
  <c r="BB100" i="1"/>
  <c r="BV103" i="1"/>
  <c r="BB103" i="1"/>
  <c r="BB99" i="2"/>
  <c r="BB98" i="2"/>
  <c r="BB96" i="2"/>
  <c r="BB95" i="2"/>
  <c r="BB93" i="2"/>
  <c r="BB92" i="2"/>
  <c r="BB90" i="2"/>
  <c r="BB89" i="2"/>
  <c r="BV83" i="2"/>
  <c r="BB83" i="2"/>
  <c r="BV82" i="2"/>
  <c r="BB82" i="2"/>
  <c r="BB76" i="2"/>
  <c r="BB75" i="2"/>
  <c r="BB69" i="2"/>
  <c r="BB68" i="2"/>
  <c r="DU51" i="2"/>
  <c r="DU50" i="2"/>
  <c r="BB48" i="2"/>
  <c r="BB47" i="2"/>
  <c r="DU40" i="2"/>
  <c r="DU39" i="2"/>
  <c r="BV111" i="1"/>
  <c r="CM111" i="1"/>
  <c r="CM115" i="1" s="1"/>
  <c r="BB111" i="1"/>
  <c r="BB115" i="1"/>
  <c r="BV100" i="1"/>
  <c r="BV97" i="1"/>
  <c r="CM97" i="1"/>
  <c r="BB97" i="1"/>
  <c r="BB94" i="1"/>
  <c r="CM94" i="1"/>
  <c r="BV94" i="1"/>
  <c r="CM91" i="1"/>
  <c r="BV91" i="1"/>
  <c r="BB91" i="1"/>
  <c r="BB88" i="1"/>
  <c r="CM88" i="1"/>
  <c r="BV88" i="1"/>
  <c r="BV87" i="1" s="1"/>
  <c r="BB81" i="1"/>
  <c r="BV81" i="1"/>
  <c r="BV80" i="1" s="1"/>
  <c r="BB39" i="1"/>
  <c r="BV74" i="1"/>
  <c r="BV73" i="1" s="1"/>
  <c r="BB67" i="1"/>
  <c r="BV67" i="1"/>
  <c r="BV66" i="1" s="1"/>
  <c r="BB46" i="1"/>
  <c r="BB45" i="1" s="1"/>
  <c r="CM74" i="1"/>
  <c r="CM73" i="1" s="1"/>
  <c r="BB40" i="1"/>
  <c r="BV39" i="1"/>
  <c r="AJ21" i="1"/>
  <c r="AC20" i="1"/>
  <c r="BB87" i="1" l="1"/>
  <c r="CM87" i="1"/>
  <c r="BB38" i="1"/>
  <c r="BV115" i="1"/>
  <c r="BB66" i="1"/>
  <c r="BB80" i="1"/>
  <c r="BB74" i="1"/>
  <c r="BB73" i="1" s="1"/>
  <c r="CM81" i="1"/>
  <c r="CM80" i="1" s="1"/>
  <c r="BV40" i="1"/>
  <c r="BV38" i="1" s="1"/>
  <c r="BV46" i="1"/>
  <c r="BB37" i="1" l="1"/>
  <c r="BB35" i="1" s="1"/>
  <c r="BV37" i="1"/>
  <c r="BV35" i="1" s="1"/>
  <c r="CM40" i="1"/>
  <c r="CM67" i="1"/>
  <c r="CM66" i="1" s="1"/>
  <c r="BV45" i="1"/>
  <c r="CM46" i="1"/>
  <c r="CM45" i="1" s="1"/>
  <c r="CM39" i="1"/>
  <c r="CM38" i="1" l="1"/>
  <c r="CM37" i="1" s="1"/>
  <c r="CM35" i="1" l="1"/>
</calcChain>
</file>

<file path=xl/sharedStrings.xml><?xml version="1.0" encoding="utf-8"?>
<sst xmlns="http://schemas.openxmlformats.org/spreadsheetml/2006/main" count="304" uniqueCount="155">
  <si>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</si>
  <si>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</si>
  <si>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</si>
  <si>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П Р Е Д Л О Ж Е Н И Е</t>
  </si>
  <si>
    <t>о размере цен (тарифов), долгосрочных параметров регулирования</t>
  </si>
  <si>
    <t xml:space="preserve">(вид цены (тарифа) на </t>
  </si>
  <si>
    <t>2023</t>
  </si>
  <si>
    <t xml:space="preserve"> год</t>
  </si>
  <si>
    <t>(расчетный период регулирования)</t>
  </si>
  <si>
    <t>Общество с ограниченной ответственностью "Уральская энергосбытовая компания"</t>
  </si>
  <si>
    <t>(полное и сокращенное наименование юридического лица)</t>
  </si>
  <si>
    <t>ООО "Уралэнергосбыт"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</si>
  <si>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</si>
  <si>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</si>
  <si>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</si>
  <si>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</si>
  <si>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454090, г. Челябинск, пр. Ленина, 28д, эт/пом 6/7</t>
  </si>
  <si>
    <t>Фактический адрес</t>
  </si>
  <si>
    <t>454080, Челябинская область, г. Челябинск, ул. Энтузиастов, 26а</t>
  </si>
  <si>
    <t>ИНН</t>
  </si>
  <si>
    <t>7453313477</t>
  </si>
  <si>
    <t>КПП</t>
  </si>
  <si>
    <t>745301001</t>
  </si>
  <si>
    <t>Ф.И.О. руководителя</t>
  </si>
  <si>
    <t>Батраков Александр Владимирович</t>
  </si>
  <si>
    <t>Адрес электронной почты</t>
  </si>
  <si>
    <t xml:space="preserve">corp@uralsbyt.ru </t>
  </si>
  <si>
    <t>Контактный телефон</t>
  </si>
  <si>
    <t>(351) 214-06-90</t>
  </si>
  <si>
    <t>Факс</t>
  </si>
  <si>
    <t>(351) 214-87-65</t>
  </si>
  <si>
    <t>II. Основные показатели деятельности организации</t>
  </si>
  <si>
    <t>Наименование
показателей</t>
  </si>
  <si>
    <t>Единица измерения</t>
  </si>
  <si>
    <t>Фактические показатели за год, предшествующий базовому периоду
(2021 год)</t>
  </si>
  <si>
    <t>Показатели, утвержденные
на базовый
период *
(2022 год)</t>
  </si>
  <si>
    <t>Предложения
на расчетный период регулирования
(2023 год)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</si>
  <si>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</si>
  <si>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</si>
  <si>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</si>
  <si>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</si>
  <si>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</si>
  <si>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</si>
  <si>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</si>
  <si>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</si>
  <si>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</si>
  <si>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</si>
  <si>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</si>
  <si>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</si>
  <si>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</si>
  <si>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</si>
  <si>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</si>
  <si>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</si>
  <si>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</si>
  <si>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</si>
  <si>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</si>
  <si>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</si>
  <si>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</si>
  <si>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</si>
  <si>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</si>
  <si>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</si>
  <si>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</si>
  <si>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</si>
  <si>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</si>
  <si>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</si>
  <si>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</si>
  <si>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</si>
  <si>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</si>
  <si>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</si>
  <si>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</si>
  <si>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</si>
  <si>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</si>
  <si>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</si>
  <si>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</si>
  <si>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</si>
  <si>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</si>
  <si>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</si>
  <si>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</si>
  <si>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</si>
  <si>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</si>
  <si>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</si>
  <si>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</si>
  <si>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</si>
  <si>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</si>
  <si>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</si>
  <si>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</si>
  <si>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</si>
  <si>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</si>
  <si>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</si>
  <si>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</si>
  <si>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</si>
  <si>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</si>
  <si>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</si>
  <si>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</si>
  <si>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</si>
  <si>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</si>
  <si>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</si>
  <si>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</si>
  <si>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</si>
  <si>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</si>
  <si>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</si>
  <si>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</si>
  <si>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</si>
  <si>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</si>
  <si>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</si>
  <si>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</si>
  <si>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</si>
  <si>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персонала**</t>
  </si>
  <si>
    <t>человек</t>
  </si>
  <si>
    <t>х</t>
  </si>
  <si>
    <t>6.2.</t>
  </si>
  <si>
    <t>Среднемесячная заработная плата на одного работника**</t>
  </si>
  <si>
    <t>тыс. рублей
на человека</t>
  </si>
  <si>
    <t>6.3.</t>
  </si>
  <si>
    <t>Реквизиты отраслевого тарифного соглашения (дата утверждения, срок действия)</t>
  </si>
  <si>
    <t>Отраслевое тарифное соглашение в электроэнергетике Российской Федерации на 2020-2022 годы не подписано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</si>
  <si>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</si>
  <si>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</si>
  <si>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</si>
  <si>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</si>
  <si>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</si>
  <si>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</si>
  <si>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</si>
  <si>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(убыток)***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</si>
  <si>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</si>
  <si>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</si>
  <si>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</si>
  <si>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</si>
  <si>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</si>
  <si>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Инвестиционная программа отсутствует</t>
  </si>
  <si>
    <t>Инвестиционная программа
ООО "Уралэнергосбыт" на 2022-2026 гг. утверждена Постановлением Министерства тарифного регулирования и энергетики Челябинской области
№61/9 от 29.10.2021 г. (https://uralsbyt.ru/kompany/raskrytie-informatsii/)</t>
  </si>
  <si>
    <t xml:space="preserve">Инвестиционная программа
ООО "Уралэнергосбыт" на 2022-2026 гг. утверждена Постановлением Министерства тарифного регулирования и энергетики Челябинской области
№61/9 от 29.10.2021 г. (https://uralsbyt.ru/kompany/raskrytie-informatsii/).
В Министерство тарифного регулирования и энергетики Челябинской области направлен проект корректировки инвестиционной программы на 2022-2026 гг. </t>
  </si>
  <si>
    <t>*Базовый период - год, предшествующий расчётному периоду регулировния</t>
  </si>
  <si>
    <t>Примечание:</t>
  </si>
  <si>
    <t>**В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1554/17, расходы на оплату труда формируются исходя из установленных постоянных компонентов эталона затрат без выделения численности персонала и среднемесячной заработной платы на одного работника.</t>
  </si>
  <si>
    <t>III. Цены (тарифы) по регулируемым видам деятельности организации</t>
  </si>
  <si>
    <t>Фактические показатели за год, предшествующий базовому периоду</t>
  </si>
  <si>
    <t>Показатели, утвержденные
на базовый
период *</t>
  </si>
  <si>
    <t>Предложения
на расчетный период регулирования</t>
  </si>
  <si>
    <t>первое полу-годие</t>
  </si>
  <si>
    <t>второе полу-годие</t>
  </si>
  <si>
    <t>Для гарантирующих поставщиков:</t>
  </si>
  <si>
    <t>величина сбытовой надбавки для населения и приравненных к нему категорий потребителей</t>
  </si>
  <si>
    <t>рублей/МВт·ч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</si>
  <si>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</si>
  <si>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</si>
  <si>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>величина сбытовой надбавки для прочих потребителей:</t>
  </si>
  <si>
    <r>
      <t>_____</t>
    </r>
    <r>
      <rPr>
        <sz val="8"/>
        <rFont val="Times New Roman"/>
        <family val="1"/>
        <charset val="204"/>
      </rPr>
      <t>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</si>
  <si>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r>
      <t>_____</t>
    </r>
    <r>
      <rPr>
        <sz val="8"/>
        <rFont val="Times New Roman"/>
        <family val="1"/>
        <charset val="204"/>
      </rPr>
      <t>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организацией, осуществляющей оперативно-диспетчерское управление в электроэнергетике.</t>
    </r>
  </si>
  <si>
    <r>
      <t>_____</t>
    </r>
    <r>
      <rPr>
        <sz val="8"/>
        <rFont val="Times New Roman"/>
        <family val="1"/>
        <charset val="204"/>
      </rP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сетевыми организациями, осуществляющими передачу электрической энергии (мощности) по электрическим сетям.</t>
    </r>
  </si>
  <si>
    <r>
      <t>_____</t>
    </r>
    <r>
      <rPr>
        <sz val="8"/>
        <rFont val="Times New Roman"/>
        <family val="1"/>
        <charset val="204"/>
      </rP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Заполняются коммерческим оператором оптового рынка электрической энергии (мощности).</t>
    </r>
  </si>
  <si>
    <t>Примечания:</t>
  </si>
  <si>
    <r>
      <t>1.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  </r>
  </si>
  <si>
    <r>
      <t>2.</t>
    </r>
    <r>
      <rPr>
        <sz val="11"/>
        <color indexed="9"/>
        <rFont val="Times New Roman"/>
        <family val="1"/>
        <charset val="204"/>
      </rPr>
      <t>_</t>
    </r>
    <r>
      <rPr>
        <sz val="11"/>
        <rFont val="Times New Roman"/>
        <family val="1"/>
        <charset val="204"/>
      </rPr>
      <t>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  </r>
  </si>
  <si>
    <t>***указана сумма расчетной предпринимательской прибыли ГП на расчетный период регулирования, определенная в соответствии с Методическими указаниями по расчету сбытовых надбавок гарантирующих поставщиков с использованием метода сравнения аналогов, утвержденными приказом ФАС России от 21.11.2017 № 1554/17 и прибыли на капитальные вложения, в соответсвтии с утверждённой  Инвестиционной программой ООО "Уралэнергосбыт" и проектом корректировки данной программы.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</si>
</sst>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2" borderId="0" xfId="1" applyNumberFormat="1" applyFont="1" applyFill="1" applyBorder="1" applyAlignment="1">
      <alignment horizontal="left"/>
    </xf>
    <xf numFmtId="0" fontId="2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left"/>
    </xf>
    <xf numFmtId="0" fontId="3" fillId="0" borderId="0" xfId="1" applyNumberFormat="1" applyFont="1" applyBorder="1" applyAlignment="1">
      <alignment horizontal="left"/>
    </xf>
    <xf numFmtId="4" fontId="3" fillId="0" borderId="0" xfId="1" applyNumberFormat="1" applyFont="1" applyBorder="1" applyAlignment="1">
      <alignment horizontal="left"/>
    </xf>
    <xf numFmtId="0" fontId="4" fillId="2" borderId="0" xfId="1" applyNumberFormat="1" applyFont="1" applyFill="1" applyBorder="1" applyAlignment="1">
      <alignment horizontal="left"/>
    </xf>
    <xf numFmtId="0" fontId="4" fillId="0" borderId="0" xfId="1" applyNumberFormat="1" applyFont="1" applyBorder="1" applyAlignment="1">
      <alignment horizontal="left"/>
    </xf>
    <xf numFmtId="0" fontId="3" fillId="2" borderId="0" xfId="1" applyNumberFormat="1" applyFont="1" applyFill="1" applyBorder="1" applyAlignment="1">
      <alignment horizontal="right"/>
    </xf>
    <xf numFmtId="0" fontId="5" fillId="2" borderId="0" xfId="1" applyNumberFormat="1" applyFont="1" applyFill="1" applyBorder="1" applyAlignment="1">
      <alignment horizontal="left"/>
    </xf>
    <xf numFmtId="0" fontId="5" fillId="0" borderId="0" xfId="1" applyNumberFormat="1" applyFont="1" applyBorder="1" applyAlignment="1">
      <alignment horizontal="left"/>
    </xf>
    <xf numFmtId="0" fontId="6" fillId="2" borderId="0" xfId="1" applyNumberFormat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right"/>
    </xf>
    <xf numFmtId="3" fontId="3" fillId="0" borderId="0" xfId="1" applyNumberFormat="1" applyFont="1" applyBorder="1" applyAlignment="1">
      <alignment horizontal="left"/>
    </xf>
    <xf numFmtId="3" fontId="2" fillId="0" borderId="0" xfId="1" applyNumberFormat="1" applyFont="1" applyBorder="1" applyAlignment="1">
      <alignment horizontal="left"/>
    </xf>
    <xf numFmtId="164" fontId="10" fillId="2" borderId="0" xfId="1" applyNumberFormat="1" applyFont="1" applyFill="1" applyAlignment="1">
      <alignment horizontal="left" vertical="center"/>
    </xf>
    <xf numFmtId="164" fontId="10" fillId="2" borderId="0" xfId="1" applyNumberFormat="1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left" vertical="center"/>
    </xf>
    <xf numFmtId="0" fontId="3" fillId="2" borderId="0" xfId="1" applyNumberFormat="1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left"/>
    </xf>
    <xf numFmtId="0" fontId="13" fillId="2" borderId="0" xfId="1" applyNumberFormat="1" applyFont="1" applyFill="1" applyBorder="1" applyAlignment="1">
      <alignment horizontal="left"/>
    </xf>
    <xf numFmtId="0" fontId="14" fillId="2" borderId="0" xfId="1" applyNumberFormat="1" applyFont="1" applyFill="1" applyBorder="1" applyAlignment="1">
      <alignment horizontal="left"/>
    </xf>
    <xf numFmtId="0" fontId="13" fillId="0" borderId="0" xfId="1" applyNumberFormat="1" applyFont="1" applyBorder="1" applyAlignment="1">
      <alignment horizontal="left"/>
    </xf>
    <xf numFmtId="0" fontId="13" fillId="2" borderId="0" xfId="1" applyNumberFormat="1" applyFont="1" applyFill="1" applyBorder="1" applyAlignment="1"/>
    <xf numFmtId="0" fontId="8" fillId="2" borderId="0" xfId="1" applyNumberFormat="1" applyFont="1" applyFill="1" applyBorder="1" applyAlignment="1">
      <alignment horizontal="left" vertical="top"/>
    </xf>
    <xf numFmtId="0" fontId="8" fillId="0" borderId="0" xfId="1" applyNumberFormat="1" applyFont="1" applyBorder="1" applyAlignment="1">
      <alignment horizontal="left" vertical="top"/>
    </xf>
    <xf numFmtId="0" fontId="8" fillId="2" borderId="0" xfId="1" applyNumberFormat="1" applyFont="1" applyFill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164" fontId="3" fillId="0" borderId="0" xfId="1" applyNumberFormat="1" applyFont="1" applyBorder="1" applyAlignment="1">
      <alignment horizontal="left"/>
    </xf>
    <xf numFmtId="165" fontId="3" fillId="0" borderId="0" xfId="1" applyNumberFormat="1" applyFont="1" applyBorder="1" applyAlignment="1">
      <alignment horizontal="left"/>
    </xf>
    <xf numFmtId="164" fontId="3" fillId="2" borderId="0" xfId="1" applyNumberFormat="1" applyFont="1" applyFill="1" applyAlignment="1">
      <alignment horizontal="left" vertical="center" wrapText="1"/>
    </xf>
    <xf numFmtId="164" fontId="10" fillId="2" borderId="0" xfId="1" applyNumberFormat="1" applyFont="1" applyFill="1" applyAlignment="1">
      <alignment horizontal="left" vertical="center" wrapText="1"/>
    </xf>
    <xf numFmtId="49" fontId="2" fillId="2" borderId="4" xfId="1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left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4" fontId="9" fillId="2" borderId="4" xfId="1" applyNumberFormat="1" applyFont="1" applyFill="1" applyBorder="1" applyAlignment="1">
      <alignment horizontal="center" vertical="top" wrapText="1"/>
    </xf>
    <xf numFmtId="3" fontId="2" fillId="2" borderId="4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top" wrapText="1"/>
    </xf>
    <xf numFmtId="3" fontId="9" fillId="2" borderId="4" xfId="1" applyNumberFormat="1" applyFont="1" applyFill="1" applyBorder="1" applyAlignment="1">
      <alignment horizontal="center" vertical="top" wrapText="1"/>
    </xf>
    <xf numFmtId="0" fontId="9" fillId="2" borderId="4" xfId="1" applyNumberFormat="1" applyFont="1" applyFill="1" applyBorder="1" applyAlignment="1">
      <alignment horizontal="center" vertical="top" wrapText="1"/>
    </xf>
    <xf numFmtId="1" fontId="2" fillId="2" borderId="4" xfId="1" applyNumberFormat="1" applyFont="1" applyFill="1" applyBorder="1" applyAlignment="1">
      <alignment horizontal="center" vertical="top" wrapText="1"/>
    </xf>
    <xf numFmtId="49" fontId="2" fillId="0" borderId="4" xfId="1" applyNumberFormat="1" applyFont="1" applyFill="1" applyBorder="1" applyAlignment="1">
      <alignment horizontal="center" vertical="top"/>
    </xf>
    <xf numFmtId="0" fontId="2" fillId="0" borderId="4" xfId="1" applyNumberFormat="1" applyFont="1" applyFill="1" applyBorder="1" applyAlignment="1">
      <alignment horizontal="left" vertical="top" wrapText="1"/>
    </xf>
    <xf numFmtId="0" fontId="2" fillId="0" borderId="4" xfId="1" applyNumberFormat="1" applyFont="1" applyFill="1" applyBorder="1" applyAlignment="1">
      <alignment horizontal="center" vertical="top" wrapText="1"/>
    </xf>
    <xf numFmtId="3" fontId="2" fillId="0" borderId="4" xfId="1" applyNumberFormat="1" applyFont="1" applyFill="1" applyBorder="1" applyAlignment="1">
      <alignment horizontal="center" vertical="top" wrapText="1"/>
    </xf>
    <xf numFmtId="0" fontId="8" fillId="2" borderId="4" xfId="1" applyNumberFormat="1" applyFont="1" applyFill="1" applyBorder="1" applyAlignment="1">
      <alignment horizontal="center" wrapText="1"/>
    </xf>
    <xf numFmtId="49" fontId="3" fillId="2" borderId="1" xfId="1" applyNumberFormat="1" applyFont="1" applyFill="1" applyBorder="1" applyAlignment="1">
      <alignment horizontal="left"/>
    </xf>
    <xf numFmtId="0" fontId="3" fillId="2" borderId="0" xfId="1" applyNumberFormat="1" applyFont="1" applyFill="1" applyBorder="1" applyAlignment="1">
      <alignment horizontal="center"/>
    </xf>
    <xf numFmtId="49" fontId="3" fillId="2" borderId="3" xfId="1" applyNumberFormat="1" applyFont="1" applyFill="1" applyBorder="1" applyAlignment="1">
      <alignment horizontal="left"/>
    </xf>
    <xf numFmtId="0" fontId="3" fillId="2" borderId="3" xfId="1" applyNumberFormat="1" applyFont="1" applyFill="1" applyBorder="1" applyAlignment="1">
      <alignment horizontal="left"/>
    </xf>
    <xf numFmtId="49" fontId="7" fillId="2" borderId="3" xfId="2" applyNumberFormat="1" applyFill="1" applyBorder="1" applyAlignment="1" applyProtection="1">
      <alignment horizontal="left"/>
    </xf>
    <xf numFmtId="0" fontId="3" fillId="2" borderId="1" xfId="1" applyNumberFormat="1" applyFont="1" applyFill="1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left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4" fillId="2" borderId="0" xfId="1" applyNumberFormat="1" applyFont="1" applyFill="1" applyBorder="1" applyAlignment="1">
      <alignment horizontal="left" wrapText="1"/>
    </xf>
    <xf numFmtId="0" fontId="5" fillId="2" borderId="0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 vertical="top" wrapText="1"/>
    </xf>
    <xf numFmtId="0" fontId="2" fillId="2" borderId="3" xfId="1" applyNumberFormat="1" applyFont="1" applyFill="1" applyBorder="1" applyAlignment="1">
      <alignment horizontal="center" vertical="top" wrapText="1"/>
    </xf>
    <xf numFmtId="0" fontId="2" fillId="2" borderId="8" xfId="1" applyNumberFormat="1" applyFont="1" applyFill="1" applyBorder="1" applyAlignment="1">
      <alignment horizontal="center" vertical="top" wrapText="1"/>
    </xf>
    <xf numFmtId="4" fontId="2" fillId="2" borderId="5" xfId="1" applyNumberFormat="1" applyFont="1" applyFill="1" applyBorder="1" applyAlignment="1">
      <alignment horizontal="center" vertical="top" wrapText="1"/>
    </xf>
    <xf numFmtId="4" fontId="2" fillId="2" borderId="3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8" fillId="2" borderId="0" xfId="1" applyNumberFormat="1" applyFont="1" applyFill="1" applyBorder="1" applyAlignment="1">
      <alignment horizontal="justify" vertical="top" wrapText="1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center" vertical="center" wrapText="1"/>
    </xf>
    <xf numFmtId="0" fontId="12" fillId="2" borderId="5" xfId="1" applyNumberFormat="1" applyFont="1" applyFill="1" applyBorder="1" applyAlignment="1">
      <alignment horizontal="center" vertical="top" wrapText="1"/>
    </xf>
    <xf numFmtId="0" fontId="12" fillId="2" borderId="3" xfId="1" applyNumberFormat="1" applyFont="1" applyFill="1" applyBorder="1" applyAlignment="1">
      <alignment horizontal="center" vertical="top" wrapText="1"/>
    </xf>
    <xf numFmtId="0" fontId="12" fillId="2" borderId="8" xfId="1" applyNumberFormat="1" applyFont="1" applyFill="1" applyBorder="1" applyAlignment="1">
      <alignment horizontal="center" vertical="top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</cellXfs>
  <cellStyles count="3">
    <cellStyle name="Гиперссылка 2 5" xfId="2" xr:uid="{7B5177EA-FE8C-481A-982A-1C1CA84C19CE}"/>
    <cellStyle name="Обычный" xfId="0" builtinId="0"/>
    <cellStyle name="Обычный 10 2" xfId="1" xr:uid="{CF3B2C8A-0BF8-4FE6-B947-FE0002A46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Peo\&#1054;&#1057;&#1041;&#1080;&#1058;&#1056;\&#1047;&#1072;&#1097;&#1080;&#1090;&#1072;%20&#1090;&#1072;&#1088;&#1080;&#1092;&#1086;&#1074;\2015\&#1057;&#1090;&#1088;&#1091;&#1082;&#1090;&#1088;&#1072;%20&#1055;&#1054;\&#1047;&#1072;&#1087;&#1088;&#1086;&#1089;%20&#1050;&#1056;&#1059;%20&#1087;&#1086;%20&#1080;&#1085;&#1076;&#1080;&#1074;&#1080;&#1076;&#1091;&#1072;&#1083;&#1100;&#1085;&#1086;&#1084;&#1091;%20&#1090;&#1072;&#1088;&#1080;&#1092;&#1091;%20&#1040;&#1069;&#1057;-&#1052;&#1054;&#1057;&#1050;\&#1044;&#1086;&#1087;.%20&#1076;&#1086;&#1093;&#1086;&#1076;%20%20&#1074;%20&#1089;&#1077;&#1090;&#1103;&#1093;%20&#1086;&#1090;%20&#1087;&#1077;&#1088;&#1077;&#1088;&#1077;&#1075;&#1091;&#1083;&#1080;&#1088;&#1086;&#1074;&#1072;&#1085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Documents%20and%20Settings\Ievleva\Local%20Settings\Temporary%20Internet%20Files\Content.Outlook\XTAUZLZV\v-2013-2017-2030-1.11%2013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\shared\2002&#1076;&#1077;&#1092;&#1083;\V&#1094;&#1077;&#1083;1_2001.8.04.2peh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inoelv\AppData\Local\Microsoft\Windows\Temporary%20Internet%20Files\Content.Outlook\VMA8AOBG\&#1055;&#1088;&#1086;&#1075;&#1088;&#1072;&#1084;&#1084;&#1072;%20&#1052;&#1048;&#1055;_2%20&#1092;&#1072;&#1079;&#1072;%20&#1086;&#1090;%2025-07-13_14_UR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pokroeka\Desktop\&#1056;&#1072;&#1073;&#1086;&#1095;&#1080;&#1081;%20&#1089;&#1090;&#1086;&#1083;\tariff\2013\&#1087;&#1086;&#1089;&#1083;&#1077;&#1076;&#1085;&#1080;&#1077;\28%2004%202012\&#1058;&#1058;&#1057;%202013%20&#1058;&#1102;&#1084;&#1077;&#1085;&#1100;%2028%2004%202012%20&#1089;%20&#1082;&#1086;&#1083;&#1083;&#1077;&#1082;&#1090;&#1086;&#1088;&#1072;&#1084;&#1080;_1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sebest\2002&#1076;&#1077;&#1092;&#1083;\V&#1094;&#1077;&#1083;1_2001.8.04.2peh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7.02.01\V&#1045;&#1052;_2001.5.02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Skuriale\AppData\Local\Microsoft\Windows\Temporary%20Internet%20Files\Content.Outlook\Y4MEPAT2\&#1056;&#1077;&#1084;%20&#1087;&#1088;&#1086;&#1075;14-19%20(18)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4;&#1090;&#1087;&#1088;&#1072;&#1074;&#1083;&#1077;&#1085;&#1086;\&#1086;&#1090;&#1087;&#1088;&#1072;&#1074;&#1083;&#1077;&#1085;&#1086;_14_03_2006\FIN\&#1044;&#1086;&#1093;&#1086;&#1076;&#1099;%20&#1073;&#1102;&#1076;&#1078;&#1077;&#1090;&#1085;&#1086;&#1081;%20&#1089;&#1080;&#1089;&#1090;&#1077;&#1084;&#1099;\&#1055;&#1088;&#1086;&#1075;&#1085;&#1086;&#1079;\&#1089;&#1074;&#1086;&#1076;%20&#1076;&#1086;&#1093;&#1086;&#1076;&#1086;&#1074;\2005-2007\&#1072;&#1074;&#1075;&#1091;&#1089;&#1090;%2004\OutPutReports\Media\TablesYearToYear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_W\&#1055;&#1088;&#1086;&#1075;&#1085;&#1086;&#1079;\&#1055;&#1088;&#1086;&#1075;05_00(27.06)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romashchenko.FST\&#1056;&#1072;&#1073;&#1086;&#1095;&#1080;&#1081;%20&#1089;&#1090;&#1086;&#1083;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57;&#1086;&#1094;&#1087;&#1088;&#1086;&#1075;&#1088;&#1072;&#1084;&#1084;&#1072;%20&#1082;%20&#1090;&#1072;&#1088;&#1080;&#1092;&#1072;&#1084;%20&#1076;&#1083;&#1103;%20&#1082;&#1072;&#1085;&#1072;&#1082;%20&#1075;&#1088;&#1101;&#1089;%202005\2004\&#1053;&#1077;&#1087;&#1088;&#1086;&#1084;%20&#1091;&#1089;&#1083;&#1091;&#1075;&#1080;\&#1078;&#1082;&#1093;%202004%20&#1075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bakhatat\Desktop\&#1056;&#1072;&#1073;&#1086;&#1095;&#1080;&#1081;%20&#1089;&#1090;&#1086;&#1083;\&#1086;&#1090;&#1095;&#1077;&#1090;%20&#1088;&#1077;&#1084;&#1086;&#1085;&#1090;&#1099;\2013\&#1089;&#1077;&#1085;&#1090;&#1103;&#1073;&#1088;&#1100;%202013\2013m02_&#1058;&#1058;&#1057;_&#1054;&#1090;&#1095;&#1077;&#1090;%20&#1088;&#1077;&#1084;&#1086;&#1085;&#1090;&#1085;&#1086;&#1081;%20&#1087;&#1088;&#1086;&#1075;&#1088;&#1072;&#1084;&#1084;&#1099;%20(&#1057;&#1077;&#1085;&#1090;&#1103;&#1073;&#1088;&#1100;%20)%202.xlsx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Tarif301\Tarif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zhikova\&#1086;&#1073;&#1084;&#1077;&#1085;\&#1048;&#1057;&#1055;&#1056;&#1040;&#1042;&#1051;&#1045;&#1053;&#1048;&#1071;%20&#1057;&#1061;&#1045;&#1052;&#1067;%20&#1058;&#1045;&#1055;&#1051;&#1054;&#1057;&#1053;&#1040;&#1041;&#1046;&#1045;&#1053;&#1048;&#1071;%20&#1058;&#1070;&#1052;&#1045;&#1053;&#1068;_&#1057;%20&#1057;&#1040;&#1049;&#1058;&#1040;\&#1058;&#1040;&#1056;&#1048;&#1060;&#1053;&#1067;&#1045;%20&#1055;&#1054;&#1057;&#1051;&#1045;&#1044;&#1057;&#1058;&#1042;&#1048;&#1071;%20&#1086;&#1082;&#1086;&#1085;&#1095;&#1072;&#1090;&#1077;&#1083;&#1100;&#1085;&#1072;&#1103;%20&#1088;&#1077;&#1076;&#1072;&#1082;&#1094;&#1080;&#1103;%2016%2004%202014\&#1042;&#1072;&#1088;&#1080;&#1072;&#1085;&#1090;%203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SRIT\Dogov&#1086;ra\&#1054;&#1073;&#1089;&#1083;&#1091;&#1078;&#1080;&#1074;&#1072;&#1085;&#1080;&#1077;%20KMT_2011\&#1044;&#1086;&#1075;&#1086;&#1074;&#1086;&#1088;%20&#1091;&#1089;&#1083;&#1091;&#1075;%207765\&#1047;&#1072;&#1090;&#1088;&#1072;&#1090;&#1099;%20&#1085;&#1072;%20&#1056;&#1044;&#1052;_2011\&#1047;&#1072;&#1090;&#1088;&#1072;&#1090;&#1099;%20&#1085;&#1072;%20&#1056;&#1044;&#1052;%202011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6;&#1072;&#1089;&#1095;&#1105;&#1090;%20&#1087;&#1088;&#1077;&#1076;&#1077;&#1083;&#1100;&#1085;&#1099;&#1093;%202007\&#1056;&#1072;&#1089;&#1095;&#1105;&#1090;%20&#1087;&#1088;&#1077;&#1076;&#1077;&#1083;&#1100;&#1085;&#1099;&#1093;%202007\&#1055;&#1054;&#1063;&#1058;&#1040;\&#1060;&#1057;&#1058;\&#1042;&#1093;&#1086;&#1076;&#1103;&#1097;&#1080;&#1077;\&#1063;&#1077;&#1083;&#1103;&#1073;&#1080;&#1085;&#1089;&#1082;&#1072;&#1103;%20&#1086;&#1073;&#1083;&#1072;&#1089;&#1090;&#110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dakana\Desktop\&#1055;&#1080;&#1089;&#1100;&#1084;&#1086;%20&#1074;%20&#1052;&#1058;&#1056;&#1080;&#1069;%20(&#1059;&#1090;&#1086;&#1095;&#1085;&#1077;&#1085;&#1085;&#1072;&#1103;%20&#1079;&#1072;&#1103;&#1074;&#1082;&#1072;%20&#1057;&#1053;%202021)\09.11.2020%20&#1075;.%20&#1069;&#1090;&#1072;&#1083;&#1086;&#1085;&#1085;&#1099;&#1081;%20&#1088;&#1072;&#1089;&#1095;&#1077;&#1090;%202021%20&#1075;.(&#1082;&#1086;&#1088;&#1088;&#1077;&#1082;&#1090;&#1080;&#1088;&#1086;&#1074;&#1082;&#1072;%20&#1079;&#1072;&#1103;&#1074;&#1082;&#1080;)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9;&#1090;&#1072;&#1083;&#1086;&#1085;&#1085;&#1099;&#1081;%20&#1088;&#1072;&#1089;&#1095;&#1105;&#1090;_2023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40;/&#1059;&#1041;&#1055;&#1080;&#1058;/&#1054;&#1058;&#1056;/46-&#1101;&#1101;/2021/&#1057;&#1074;&#1086;&#1076;&#1085;&#1099;&#1081;%20&#1086;&#1090;&#1095;&#1105;&#1090;%202021%20&#1075;.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SC_W\&#1055;&#1088;&#1086;&#1075;&#1085;&#1086;&#1079;\&#1055;&#1088;&#1086;&#1075;05_00(27.06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&#1050;&#1072;&#1088;&#1072;&#1096;&#1082;\&#1052;&#1086;&#1080;%20&#1076;&#1086;&#1082;&#1091;&#1084;&#1077;&#1085;&#1090;&#1099;\&#1058;&#1040;&#1056;&#1048;&#1060;&#1067;\&#1054;&#1058;&#1063;&#1045;&#1058;&#1067;%20&#1055;&#1054;%20&#1056;&#1040;&#1057;&#1050;&#1056;&#1067;&#1058;&#1048;&#1070;%20&#1048;&#1053;&#1060;&#1054;&#1056;&#1052;&#1040;&#1062;&#1048;&#1048;\2012%20&#1092;&#1072;&#1082;&#1090;\&#1058;&#1102;&#1084;&#1077;&#1085;&#1089;&#1082;&#1086;&#1077;%20&#1059;&#1052;&#1053;%20&#1051;&#1055;&#1044;&#1057;%20&#1058;&#1086;&#1088;&#1075;&#1080;&#1083;&#1080;%20&#1079;&#1072;%202012%20&#1075;&#1086;&#1076;%20-%20&#1082;&#1086;&#1090;&#1077;&#1083;&#1100;&#1085;&#1072;&#110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FilatovaEA\Desktop\&#1088;&#1077;&#1079;&#1077;&#1088;&#1074;&#1085;&#1072;&#1103;%20&#1087;&#1072;&#1087;&#1082;&#1072;%20%20%20%20&#1055;&#1054;&#1050;&#1040;%20&#1056;&#1040;&#1041;&#1054;&#1063;&#1040;&#1071;!!\&#1057;&#1090;&#1072;&#1085;&#1076;&#1072;&#1088;&#1090;&#1099;%20&#1088;&#1072;&#1089;&#1082;&#1088;&#1099;&#1090;&#1080;&#1103;\&#1050;&#1086;&#1087;&#1080;&#1103;%20JKH%20OPEN%20INFO%20BALANCE%20WAR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\&#1059;&#1087;&#1088;&#1072;&#1074;&#1083;&#1077;&#1085;&#1080;&#1077;%20&#1088;&#1077;&#1075;&#1091;&#1083;&#1080;&#1088;&#1086;&#1074;&#1072;&#1085;&#1080;&#1103;%20&#1101;&#1083;&#1077;&#1082;&#1090;&#1088;&#1086;&#1101;&#1085;&#1077;&#1088;&#1075;&#1077;&#1090;&#1080;&#1095;&#1077;&#1089;&#1082;&#1086;&#1081;%20&#1086;&#1090;&#1088;&#1072;&#1089;&#1083;&#1080;\2012%20&#1060;&#1069;&#1057;\!!!&#1042;&#1099;&#1085;&#1091;&#1078;&#1076;&#1077;&#1085;&#1085;&#1099;&#1077;\&#1064;&#1072;&#1073;&#1083;&#1086;&#1085;\FST\UPDATE.GRES.DV.2012.TO.FST.1.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clients\Documents\Projects\RAO%20UES\Sample%20Reports\CEZ\CEZ_Model_16_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Documents%20and%20Settings\User\&#1052;&#1086;&#1080;%20&#1076;&#1086;&#1082;&#1091;&#1084;&#1077;&#1085;&#1090;&#1099;\&#1060;&#1057;&#1058;\2011\&#1060;&#1057;&#1058;%20&#1090;&#1072;&#1088;&#1080;&#1092;&#1085;&#1099;&#1077;%20&#1088;&#1077;&#1096;&#1077;&#1085;&#1080;&#1103;\&#1042;&#1099;&#1085;&#1091;&#1078;&#1076;&#1077;&#1085;&#1085;&#1099;&#1077;%20&#1080;%20&#1076;&#1086;&#1088;&#1086;&#1075;&#1080;&#1077;\&#1040;&#1056;&#1052;\&#1054;&#1040;&#1054;%20&#1060;&#1086;&#1088;&#1090;&#1091;&#1084;_&#1040;&#1088;&#1075;&#1072;&#1103;&#1096;&#1089;&#1082;&#1072;&#1103;%20&#1058;&#1069;&#1062;_&#1044;_&#1060;&#1057;&#105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Documents%20and%20Settings\User\&#1052;&#1086;&#1080;%20&#1076;&#1086;&#1082;&#1091;&#1084;&#1077;&#1085;&#1090;&#1099;\&#1040;&#1085;&#1072;&#1083;&#1080;&#1090;&#1080;&#1082;&#1072;\&#1044;&#1086;&#1088;&#1086;&#1075;&#1080;&#1077;%20&#1090;&#1072;&#1088;&#1080;&#1092;&#1099;\&#1054;&#1040;&#1054;%20&#1060;&#1086;&#1088;&#1090;&#1091;&#1084;_&#1063;&#1077;&#1083;&#1103;&#1073;&#1080;&#1085;&#1089;&#1082;&#1072;&#1103;%20&#1058;&#1069;&#1062;-2_12_&#1044;_&#1060;&#1057;&#1058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OTO\&#1041;&#1080;&#1079;&#1085;&#1077;&#1089;%20&#1087;&#1083;&#1072;&#1085;\&#1055;&#1088;&#1086;&#1075;&#1085;&#1086;&#1079;%20&#1084;&#1072;&#1081;%202011\&#1060;&#1086;&#1088;&#1090;&#1091;&#1084;_&#1063;&#1077;&#1083;&#1103;&#1073;&#1080;&#1085;&#1089;&#1082;_11_&#1060;&#1057;&#105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Krakozyabra\&#1056;&#1072;&#1073;&#1086;&#1095;&#1080;&#1081;%20&#1089;&#1090;&#1086;&#1083;\CAODMFKT%20(&#1087;&#1088;&#1086;&#1089;&#1084;&#1086;&#1090;&#1088;&#1077;&#1085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UFK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72;&#1078;&#1099;&#1084;&#1089;&#1082;&#1072;&#1103;%202.0\Oilchem\Company\China\Yizheng\1YZMODC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823\Local%20Settings\Temporary%20Internet%20Files\Content.IE5\UL65A9O1\_AINAEIOEAN%20IAIAOO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rylovver\Desktop\&#1088;&#1072;&#1073;&#1086;&#1090;&#1072;%20&#1059;&#1058;&#1057;&#1050;\&#1090;&#1072;&#1088;&#1080;&#1092;%202017\&#1059;&#1058;&#1057;&#1050;+&#1063;&#1050;&#1058;&#1057;\&#1090;&#1072;&#1088;&#1080;&#1092;%20&#1045;&#1058;&#1054;\&#1058;&#1102;&#1084;&#1077;&#1085;&#1100;\!&#1048;&#1053;&#1044;&#1045;&#1050;&#1057;+&#1052;&#1069;&#1054;&#1047;%202017_&#1058;&#1102;&#1084;&#1077;&#1085;&#1100;_&#1058;&#1045;&#1055;&#1051;&#1054;_&#1045;&#1058;&#1054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7.02.01\SC_W\&#1055;&#1088;&#1086;&#1075;&#1085;&#1086;&#1079;\&#1055;&#1088;&#1086;&#1075;05_00(27.06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9335~1\LOCALS~1\Temp\bat\proverk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eohotina\Documents\&#1044;&#1086;&#1082;&#1091;&#1084;&#1077;&#1085;&#1090;&#1099;%20&#1050;&#1072;&#1090;&#1102;&#1096;&#1072;\&#1060;&#1057;&#1058;\2013\&#1096;&#1072;&#1073;&#1083;&#1086;&#1085;&#1099;\&#1087;&#1083;&#1072;&#1085;%202013\&#1043;&#1054;&#1058;&#1054;&#1042;&#1054;%20&#1042;&#1045;&#1056;&#1057;&#1048;&#1071;_7\&#1040;&#1075;&#1072;&#1087;&#1086;&#1074;&#1089;&#1082;&#1086;&#1077;_(v1.0.7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0;&#1072;&#1078;&#1099;&#1084;&#1089;&#1082;&#1072;&#1103;%202.0\Novatek\Comps\Comps%20analysis%20(spar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ryabina\&#1054;&#1073;&#1097;&#1072;&#1103;%20&#1044;&#1077;&#1088;&#1103;&#1073;&#1080;&#1085;&#1072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keevaei.MRSEN\Desktop\&#1051;&#1072;&#1082;&#1077;&#1077;&#1074;&#1072;\&#1041;&#1080;&#1079;&#1085;&#1077;&#1089;-&#1087;&#1083;&#1072;&#1085;%202011\&#1040;&#1088;&#1093;&#1072;&#1085;&#1075;&#1077;&#1083;&#1100;&#1089;&#1082;\&#1041;&#1055;%20&#1086;&#1090;&#1095;&#1077;&#1090;%209%20&#1084;&#1077;&#1089;%202011\&#1054;&#1090;&#1095;&#1077;&#1090;%20&#1087;&#1086;%20&#1082;&#1086;&#1088;%20&#1041;&#1055;%20&#1040;&#1088;&#1093;&#1101;&#1085;&#1077;&#1088;&#1075;&#1086;&#1089;&#1073;&#1099;&#1090;%20&#1079;&#1072;%209%20&#1084;&#1077;&#1089;%202011%20&#1075;%20(10.11.201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7.02.01\&#1061;&#1072;&#1085;&#1086;&#1074;&#1072;\&#1043;&#1088;(27.07.00)5&#106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2;&#1083;&#1072;&#1085;&#1089;\2015\FORM9.1.2015(v1.0)%2021.08.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0HY74PIB\&#1063;&#1069;&#1057;\orep%20szpr%202008_&#1063;&#1069;&#105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shuiri\Desktop\&#1058;&#1072;&#1088;&#1080;&#1092;&#1085;&#1072;&#1103;\&#1058;&#1072;&#1088;&#1080;&#1092;%202019\&#1087;&#1086;&#1076;&#1075;&#1086;&#1090;&#1086;&#1074;&#1082;&#1072;%20&#1092;&#1086;&#1088;&#1084;&#1099;%202\&#1057;&#1074;&#1086;&#1076;%20&#1092;&#1072;&#1082;&#1090;%202017%20&#1073;&#1077;&#1079;%20&#1092;&#1086;&#1088;&#1084;&#1091;&#1083;%20&#1076;&#1083;&#1103;%20&#1092;2%20&#1085;&#1086;&#1074;&#1072;&#1103;!!!!%20&#1089;&#1072;&#1084;&#1072;&#1103;%20&#1085;&#1086;&#1074;&#1072;&#1103;%2019.0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Documents%20and%20Settings\jakobmar\Local%20Settings\Temporary%20Internet%20Files\OLK353\Investments%20divestments%20BP%202009-2011%20(3)%202008_10_31%20RUR%20(3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13\&#1041;&#1040;&#1051;&#1040;&#1053;&#1057;\FORM3%202013(v1%200)_09.04.2012.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mishuiri\Desktop\&#1058;&#1072;&#1088;&#1080;&#1092;&#1085;&#1072;&#1103;\&#1058;&#1072;&#1088;&#1080;&#1092;%202018-2023\&#1055;&#1086;&#1076;&#1075;&#1086;&#1090;&#1086;&#1074;&#1082;&#1072;%20&#1092;&#1086;&#1088;&#1084;&#1099;%202\&#1087;&#1075;1%202016\!!!1%20&#1087;&#1075;%202016%20&#1089;&#1095;%203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rylovver\AppData\Local\Microsoft\Windows\Temporary%20Internet%20Files\Content.Outlook\YED0X29T\!!!2%20&#1087;&#1075;%202015%20&#1089;&#1095;%203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14\&#1056;&#1057;&#1050;\&#1052;&#1056;&#1057;&#1050;_&#1040;&#1069;&#1057;\&#1052;&#1056;&#1057;&#1050;_&#1040;&#1069;&#1057;_&#1072;&#1074;&#1075;&#1091;&#1089;&#1090;_2014_&#1082;&#1086;&#1088;&#108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83;&#1072;&#1085;&#1089;\An(EsMon)\&#1061;&#1072;&#1085;&#1086;&#1074;&#1072;\&#1043;&#1088;(27.07.00)5&#1061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rylovver\Desktop\&#1088;&#1072;&#1073;&#1086;&#1090;&#1072;%20&#1059;&#1058;&#1057;&#1050;\&#1045;&#1048;&#1040;&#1057;\&#1073;&#1091;&#1093;.&#1073;&#1072;&#1083;&#1072;&#1085;&#1089;\2016\111\&#1074;%20&#1045;&#1048;&#1040;&#1057;%20&#1073;&#1077;&#1079;%20&#1092;&#1086;&#1088;&#1084;&#1091;&#1083;\JKH.OPEN.INFO.BALANCE.WARM%20(&#1087;&#1077;&#1088;&#1077;&#1076;&#1072;&#1095;&#1072;%2027.04.2017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uchits\&#1056;&#1072;&#1073;&#1086;&#1095;&#1080;&#1081;%20&#1089;&#1090;&#1086;&#1083;\&#1058;&#1072;&#1088;&#1080;&#1092;&#1085;&#1099;&#1077;%20&#1088;&#1077;&#1096;&#1077;&#1085;&#1080;&#1103;%202013\&#1042;&#1040;&#1046;&#1053;&#1054;&#1045;\&#1055;&#1086;&#1076;&#1075;&#1086;&#1090;&#1086;&#1074;&#1082;&#1072;%20&#1096;&#1072;&#1073;&#1083;&#1086;&#1085;&#1072;\&#1044;&#1083;&#1103;%20&#1060;&#1057;&#1058;\PREDEL%20PEREDACHA%20M2013&#1063;&#1077;&#1083;&#1103;&#1073;&#1080;&#1085;&#1089;&#1082;&#1072;&#1103;%20&#1086;&#1073;&#1083;&#1072;&#1089;&#1090;&#1100;(v2%2022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&#1082;&#1077;&#1072;%20&#1085;&#1072;%20172.16.0.105\&#1042;%20&#1088;&#1072;&#1073;&#1086;&#1090;&#1077;\&#1050;&#1086;&#1084;&#1084;&#1091;&#1085;&#1072;&#1083;&#1100;&#1085;&#1099;&#1081;%20&#1082;&#1086;&#1084;&#1087;&#1083;&#1077;&#1082;&#1089;\&#1064;&#1072;&#1073;&#1083;&#1086;&#1085;&#1099;%20&#1060;&#1057;&#1058;%202010\&#1064;&#1072;&#1073;&#1083;&#1086;&#1085;&#1099;%20&#1060;&#1057;&#1058;%20&#1076;&#1086;%2015.05.2010\&#1044;&#1083;&#1103;%20&#1086;&#1090;&#1087;&#1088;&#1072;&#1074;&#1082;&#1080;\PREDEL.JKH.2011(v1.0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mineeevg\Desktop\&#1089;%20&#1076;&#1080;&#1089;&#1082;&#1072;%20O\BP\2014_19\&#1048;&#1040;&#1087;\V4\Cons_&#1048;&#1040;_2014_V4%20-%20&#1082;&#1086;&#1087;&#1080;&#1103;.xlsm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.Porozova\Local%20Settings\Temporary%20Internet%20Files\OLK44\DOCUME~1\FOMINS~1\LOCALS~1\Temp\Rar$DI00.391\Documents%20and%20Settings\Konovalova.ET-CORP\Local%20Settings\Temporary%20Internet%20Files\Content.IE5\OPYRKTEF\form1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baranolg\AppData\Local\Microsoft\Windows\Temporary%20Internet%20Files\Content.Outlook\313FNH7P\2013m02_&#1058;&#1058;&#1057;_&#1054;&#1090;&#1095;&#1077;&#1090;%20&#1088;&#1077;&#1084;&#1086;&#1085;&#1090;&#1085;&#1086;&#1081;%20&#1087;&#1088;&#1086;&#1075;&#1088;&#1072;&#1084;&#1084;&#1099;%20(&#1044;&#1077;&#1082;&#1072;&#1073;&#1088;&#1100;)%203%20(3)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silaeale\Desktop\&#1058;&#1102;&#1084;&#1077;&#1085;&#1100;%20&#1060;&#1086;&#1088;&#1084;&#1080;&#1088;&#1086;&#1074;&#1072;&#1085;&#1080;&#1077;%20&#1053;&#1042;&#1042;%20&#1084;&#1077;&#1090;&#1086;&#1076;&#1086;&#1084;%20&#1101;&#1082;&#1086;&#1085;&#1086;&#1084;&#1080;&#1095;&#1077;&#1089;&#1082;&#1080;%20&#1086;&#1073;&#1086;&#1089;&#1085;&#1086;&#1074;&#1072;&#1085;&#1085;&#1099;&#1093;%20&#1088;&#1072;&#1089;&#1093;&#1086;&#1076;&#1086;&#10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windows\TEMP\GOR%20Own%20Model\GOC-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okabanova\Desktop\&#1055;&#1077;&#1088;&#1077;&#1089;&#1084;&#1086;&#1090;&#1088;%20&#1087;&#1086;%20&#1092;&#1086;&#1088;&#1090;&#1091;&#1084;%20&#1082;&#1088;&#1091;\2013%20&#1075;&#1086;&#1076;\&#1057;&#1085;&#1080;&#1078;&#1077;&#1085;&#1080;&#1077;%20&#1076;&#1086;%2012\&#1058;&#1072;&#1088;&#1080;&#1092;&#1099;%20%202011%20&#1085;&#1086;&#1103;&#1073;&#1088;&#1100;\2009\&#1059;&#1058;&#1057;&#1050;\Documents%20and%20Settings\user18\&#1056;&#1072;&#1073;&#1086;&#1095;&#1080;&#1081;%20&#1089;&#1090;&#1086;&#1083;\2009\&#1058;&#1043;&#1056;&#1069;&#1057;\&#1058;&#1043;&#1056;&#1069;&#1057;%20%202009\05.27%20TEPLO%20PREDEL%2009-11_TroizkGRES_&#1080;&#1085;&#1076;&#1077;&#1082;&#1089;&#1099;%20&#1060;&#1057;&#1058;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86;&#1088;&#1086;&#1079;&#1086;&#1074;&#1072;\&#1069;&#1051;&#1045;&#1050;&#1058;&#1056;&#1054;\2008\&#1079;&#1072;&#1097;&#1080;&#1090;&#1072;_2008\&#1055;1_6\orep.szpr.2008_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E\Documents%20and%20Settings\Ourwhitefacebro\&#1056;&#1072;&#1073;&#1086;&#1095;&#1080;&#1081;%20&#1089;&#1090;&#1086;&#1083;\Stream\meta\46\3\TSET.NET.200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zhikova\Users\muraseka\AppData\Local\Microsoft\Windows\Temporary%20Internet%20Files\Content.Outlook\1ZFTZIIB\Documents%20and%20Settings\&#1040;&#1076;&#1084;&#1080;&#1085;&#1080;&#1089;&#1090;&#1088;&#1072;&#1090;&#1086;&#1088;\&#1056;&#1072;&#1073;&#1086;&#1095;&#1080;&#1081;%20&#1089;&#1090;&#1086;&#1083;\&#1057;&#1090;&#1072;&#1088;&#1072;&#1103;%20&#1080;&#1085;&#1092;&#1086;&#1088;&#1084;&#1072;&#1094;&#1080;&#1103;\GRES.2007.5%20(&#1086;&#1090;&#1087;&#1088;&#1072;&#1074;&#1083;&#1077;&#1085;&#1086;%20&#1074;%20&#1060;&#1057;&#1058;)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E_sbyt\505\&#1057;&#1090;&#1088;&#1091;&#1082;&#1090;&#1091;&#1088;&#1072;%2020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espc0028\users$\Documents%20and%20Settings\168\&#1056;&#1072;&#1073;&#1086;&#1095;&#1080;&#1081;%20&#1089;&#1090;&#1086;&#1083;\&#1056;&#1072;&#1089;&#1095;&#1105;&#1090;%20&#1090;&#1072;&#1088;&#1080;&#1092;&#1086;&#1074;%20&#1058;&#1043;&#1050;%20&#1085;&#1072;%202007%20&#1075;&#1086;&#1076;\&#1058;&#1102;&#1084;&#1077;&#1085;&#1100;%20&#1087;&#1086;&#1076;%20&#1060;&#1057;&#1058;&#1076;&#1083;&#1103;%20&#1041;&#1045;-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51;&#1077;&#1085;&#1072;\Local%20Settings\Temporary%20Internet%20Files\Content.IE5\I5SVQPET\&#1063;&#1077;&#1083;&#1103;&#1073;&#1080;&#1085;&#1089;&#1082;&#1072;&#1103;%20&#1086;&#1073;&#1083;&#1072;&#1089;&#1090;&#1100;%2016.12.20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erv\&#1059;&#1087;&#1088;&#1072;&#1074;&#1083;&#1077;&#1085;&#1080;&#1077;%20&#1088;&#1077;&#1075;&#1091;&#1083;&#1080;&#1088;&#1086;&#1074;&#1072;&#1085;&#1080;&#1103;%20&#1101;&#1083;&#1077;&#1082;&#1090;&#1088;&#1086;&#1101;&#1085;&#1077;&#1088;&#1075;&#1077;&#1090;&#1080;&#1095;&#1077;&#1089;&#1082;&#1086;&#1081;%20&#1086;&#1090;&#1088;&#1072;&#1089;&#1083;&#1080;\2012%20&#1060;&#1069;&#1057;\!!!&#1053;&#1072;&#1089;&#1077;&#1083;&#1077;&#1085;&#1080;&#1077;\&#1064;&#1072;&#1073;&#1083;&#1086;&#1085;&#1099;\&#1054;&#1073;&#1098;&#1077;&#1076;&#1080;&#1085;&#1077;&#1085;&#1080;&#1077;%20&#1080;&#1085;&#1076;&#1077;&#1082;&#1089;&#1072;&#1094;&#1080;&#1080;\INDEX.STATION.2012(v0.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Fas\PROJECTS\FY%202009-2010\Thunderbird\10%20Comparables\Fas\PROJECTS\FY%202008-2009\White\Support\TEMP\Emdiscountr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PEO3\DOCUM\LUBA01\&#1057;&#1090;&#1072;&#1088;&#1099;&#1077;%20&#1082;&#1074;%20&#1092;&#1086;&#1088;&#1084;&#1099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Groups\OTO\&#1041;&#1040;&#1047;&#1040;%20&#1044;&#1040;&#1053;&#1053;&#1067;&#1061;\&#1060;&#1057;&#1058;%20&#1088;&#1077;&#1096;&#1077;&#1085;&#1080;&#1103;\2012\&#1056;&#1044;\&#1040;&#1056;&#1052;_&#1080;&#1085;&#1076;&#1077;&#1082;&#1089;\&#1054;&#1040;&#1054;%20&#1060;&#1086;&#1088;&#1090;&#1091;&#1084;_&#1040;&#1088;&#1075;&#1072;&#1103;&#1096;&#1089;&#1082;&#1072;&#1103;%20&#1058;&#1069;&#1062;_&#1060;&#1057;&#1058;_1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SBR\002806SpecBid%206.4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Documents%20and%20Settings\KudryaevSS\&#1056;&#1072;&#1073;&#1086;&#1095;&#1080;&#1081;%20&#1089;&#1090;&#1086;&#1083;\Sample%20model\B11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8\&#1056;&#1072;&#1073;&#1086;&#1095;&#1080;&#1081;%20&#1089;&#1090;&#1086;&#1083;\PREDEL%20PEREDACHA%20NOV2012%200910%20(v1%203)%20(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eohotina\Documents\&#1044;&#1086;&#1082;&#1091;&#1084;&#1077;&#1085;&#1090;&#1099;%20&#1050;&#1072;&#1090;&#1102;&#1096;&#1072;\&#1060;&#1057;&#1058;\2013\&#1096;&#1072;&#1073;&#1083;&#1086;&#1085;&#1099;\&#1087;&#1083;&#1072;&#1085;%202013\SUMMARY.BALANCE.CALC.TARIFF.WARM.2013YEAR_22.02.1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nts%20and%20Settings\audit\&#1056;&#1072;&#1073;&#1086;&#1095;&#1080;&#1081;%20&#1089;&#1090;&#1086;&#1083;\FORM1.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8\&#1056;&#1072;&#1073;&#1086;&#1095;&#1080;&#1081;%20&#1089;&#1090;&#1086;&#1083;\2009\&#1088;&#1072;&#1089;&#1095;&#1105;&#1090;%20&#1090;&#1072;&#1088;&#1080;&#1092;&#1072;%20&#1082;&#1086;&#1085;&#1077;&#1095;&#1085;&#1099;&#1093;%20&#1087;&#1086;&#1090;&#1088;&#1077;&#1073;&#1080;&#1090;&#1077;&#1083;&#1077;&#1081;\predel.elek.2009.&#1063;&#1077;&#1083;&#1103;&#1073;&#1080;&#1085;&#1089;&#1082;&#1072;&#1103;%20&#1086;&#1073;&#1083;&#1072;&#1089;&#1090;&#1100;%20&#1089;%20&#1095;&#1072;&#1089;&#1090;&#1080;&#1095;&#1085;&#1080;&#1082;&#1072;&#1084;&#108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4\Documents%20and%20Settings\IBobrovsky\Local%20Settings\Temporary%20Internet%20Files\OLK2B\Hewlett%20Packard\Price%20&amp;%20Promo\Compaq\Price%20&amp;%20Promo\Compaq\Price%20&amp;%20Promo\Compaq\Price%20&amp;%20Promo\Compaq\Price%20&amp;%20Promo\Price%20CPQ%20FCA%202509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5;&#1054;&#1063;&#1058;&#1040;\&#1060;&#1057;&#1058;\&#1048;&#1089;&#1093;&#1086;&#1076;&#1103;&#1097;&#1080;&#1077;\&#1063;&#1077;&#1083;&#1103;&#1073;&#1080;&#1085;&#1089;&#1082;&#1072;&#1103;%20&#1086;&#1073;&#1083;&#1072;&#1089;&#1090;&#1100;%20&#1085;&#1072;%20&#1086;&#1090;&#1087;&#1088;&#1072;&#1074;&#1082;&#1091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lmk2\Fin_Upr\SEIS\EXCEL\Esur00\Septiembre\vinculo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usolttat\AppData\Local\Microsoft\Windows\Temporary%20Internet%20Files\Content.Outlook\TTHSY95S\&#1064;&#1040;&#1041;&#1051;&#1054;&#1053;&#1067;_&#1076;&#1083;&#1103;%20&#1088;&#1077;&#1075;&#1083;&#1072;&#1084;&#1077;&#1085;&#1090;&#1072;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golovna1\Desktop\&#1056;&#1077;&#1075;&#1083;&#1072;&#1084;&#1077;&#1085;&#1090;\&#1064;&#1040;&#1041;&#1051;&#1054;&#1053;&#1067;_&#1076;&#1083;&#1103;%20&#1088;&#1077;&#1075;&#1083;&#1072;&#1084;&#1077;&#1085;&#1090;&#1072;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rovenko-81134\&#1055;&#1077;&#1088;&#1084;&#1089;&#1082;&#1072;&#1103;%20&#1043;&#1056;&#1069;&#1057;\Documents%20and%20Settings\Sinitsina_LS\Local%20Settings\Temporary%20Internet%20Files\Content.IE5\4XUFK9YB\&#1055;&#1088;&#1077;&#1076;&#1083;&#1086;&#1078;&#1077;&#1085;&#1080;&#1077;%20&#1060;&#1069;&#1057;%20&#1085;&#1072;%202007%20&#1075;\&#1054;&#1043;&#1050;-4\&#1085;&#1086;&#1074;&#1099;&#1081;%20&#1096;&#1072;&#1073;&#1083;&#1086;&#1085;\&#1041;&#1077;&#1088;&#1077;&#1079;&#1086;&#1074;&#1089;&#1082;&#1072;&#1103;%20&#1043;&#1056;&#1069;&#1057;%20&#1086;&#1090;%2025.06.05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IBCD\IPM\&#1041;&#1102;&#1076;&#1078;&#1077;&#1090;&#1080;&#1088;&#1086;&#1074;&#1072;&#1085;&#1080;&#1077;\&#1041;&#1102;&#1076;&#1078;&#1077;&#1090;&#1080;&#1088;&#1086;&#1074;&#1072;&#1085;&#1080;&#1077;%202014-2019%20&#1075;&#1075;\&#1056;&#1077;&#1084;&#1086;&#1085;&#1090;&#1099;\2%20&#1074;&#1077;&#1088;&#1089;&#1080;&#1103;%20&#1073;&#1102;&#1076;&#1078;&#1077;&#1090;&#1072;%202014-2019\&#1055;&#1088;&#1086;&#1075;&#1088;&#1072;&#1084;&#1084;&#1072;%20&#1058;&#1054;&#1080;&#1056;%202014&#1075;.%2007.06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ahimovskay\Local%20Settings\Temporary%20Internet%20Files\OLK13\v%202007-20107-13.03.2008%20&#1085;&#1072;%209%25.&#1048;&#1090;200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rylovver\AppData\Local\Microsoft\Windows\Temporary%20Internet%20Files\Content.Outlook\CEIMP3RL\&#1056;&#1072;&#1089;&#1095;&#1077;&#1090;%20&#1090;&#1072;&#1088;&#1080;&#1092;&#1085;&#1099;&#1093;%20&#1087;&#1086;&#1089;&#1083;&#1077;&#1076;&#1089;&#1090;&#1074;&#1080;&#1081;_04%2011%202016_&#1086;&#1082;%20(003)%20(002)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zaporlid\AppData\Local\Microsoft\Windows\Temporary%20Internet%20Files\Content.Outlook\LW8FKLC4\&#1050;&#1086;&#1087;&#1080;&#1103;%20v_2%20&#1063;&#1058;&#1057;%20&#1058;&#1054;&#1080;&#1056;%202015-2020%20-%20&#1082;&#1086;&#1087;&#1080;&#1103;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54;&#1041;\06-03-06\Var2.7%20(version%201)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OTO\&#1058;&#1072;&#1088;&#1080;&#1092;&#1099;%202013%20&#1044;&#1054;&#1050;&#1059;&#1052;&#1045;&#1053;&#1058;&#1067;\&#1058;&#1058;&#1069;&#1062;-2\&#1064;&#1072;&#1073;&#1083;&#1086;&#1085;&#1099;\&#1086;&#1089;.xlsx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Documents%20and%20Settings\User\Local%20Settings\Temporary%20Internet%20Files\Content.Outlook\PJZTXSLZ\&#1064;&#1072;&#1073;&#1083;&#1086;&#1085;&#1099;_&#1084;&#1072;&#1090;&#1077;&#1088;&#1080;&#1072;&#1083;&#1099;.xlsm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sayfudam\Documents\&#1042;%20&#1055;&#1069;&#1054;\2013m02_&#1058;&#1058;&#1057;_&#1054;&#1090;&#1095;&#1077;&#1090;%20&#1088;&#1077;&#1084;&#1086;&#1085;&#1090;&#1085;&#1086;&#1081;%20&#1087;&#1088;&#1086;&#1075;&#1088;&#1072;&#1084;&#1084;&#1099;%20(&#1040;&#1087;&#1088;&#1077;&#1083;&#1100;)%20&#1089;%20&#1087;&#1088;&#1086;&#1075;&#1085;&#1086;&#1079;&#1086;&#1084;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rylovver\AppData\Local\Microsoft\Windows\Temporary%20Internet%20Files\Content.Outlook\YED0X29T\&#1040;&#1084;&#1086;&#1088;&#1090;&#1080;&#1079;&#1072;&#1094;&#1080;&#1103;\&#1042;&#1074;&#1086;&#1076;%20&#1054;&#1057;%202016%20(&#1086;&#1073;&#1098;&#1077;&#1082;&#1090;&#1099;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Bobrovsky\Local%20Settings\Temporary%20Internet%20Files\OLK2B\Hewlett%20Packard\Price%20&amp;%20Promo\Compaq\Price%20&amp;%20Promo\Compaq\Price%20&amp;%20Promo\Compaq\Price%20&amp;%20Promo\Compaq\Price%20&amp;%20Promo\Price%20CPQ%20FCA%202509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5348\Desktop\2015-07-29%20Beloporozhskaya-12%20HPP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&#1052;&#1086;&#1080;%20&#1076;&#1086;&#1082;&#1091;&#1084;&#1077;&#1085;&#1090;&#1099;\2012\&#1055;&#1086;&#1090;&#1077;&#1088;&#1080;%202012%20&#1075;&#1086;&#1076;\2012%20&#1075;.&#1058;&#1102;&#1084;&#1077;&#1085;&#1100;\&#1052;&#1072;&#1082;&#1077;&#1090;%202012%20&#1058;&#1102;&#1084;&#1077;&#1085;&#1100;%20(&#1080;&#1089;&#1087;&#1088;.)%20(4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Documents%20and%20Settings\BrazhnikovaI\&#1056;&#1072;&#1073;&#1086;&#1095;&#1080;&#1081;%20&#1089;&#1090;&#1086;&#1083;\&#1041;&#1088;&#1072;&#1078;&#1085;&#1080;&#1082;&#1086;&#1074;&#1072;\&#1043;&#1042;&#1057;\&#1056;&#1072;&#1089;&#1095;&#1077;&#1090;&#1099;\&#1056;&#1072;&#1089;&#1095;&#1077;&#1090;%20&#1090;&#1072;&#1088;&#1080;&#1092;&#1072;%20&#1085;&#1072;%20&#1043;&#1042;&#1057;%20%20&#1076;&#1083;&#1103;%20%20&#1087;&#1086;&#1090;&#1088;&#1077;&#1073;.%20&#1059;&#1058;&#1057;&#1050;%20&#1086;&#1090;%20&#1062;&#1058;&#1055;%2005%2011%2011%20&#1087;&#1086;%20&#1090;_&#1085;&#1072;&#1075;&#1088;&#1091;&#1079;&#1082;&#1077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GRES.2007.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pokroek1\AppData\Local\Microsoft\Windows\Temporary%20Internet%20Files\Content.Outlook\QFEWK803\020916&#1057;&#1074;&#1086;&#1076;&#1085;&#1099;&#1081;%20&#1088;&#1072;&#1089;&#1095;&#1105;&#1090;%20&#1086;&#1073;&#1086;&#1088;&#1091;&#1076;&#1086;&#1074;&#1072;&#1085;&#1080;&#1077;%20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Peo\&#1054;&#1057;&#1041;&#1080;&#1058;&#1056;\&#1047;&#1072;&#1097;&#1080;&#1090;&#1072;%20&#1090;&#1072;&#1088;&#1080;&#1092;&#1086;&#1074;\2017\&#1089;&#1073;&#1099;&#1090;&#1086;&#1074;&#1072;&#1103;%20&#1085;&#1072;&#1076;&#1073;&#1072;&#1074;&#1082;&#1072;\10.%20&#1058;&#1072;&#1088;&#1080;&#1092;&#1085;&#1086;&#1077;%20&#1088;&#1077;&#1096;&#1077;&#1085;&#1080;&#1077;\&#1047;&#1072;&#1090;&#1088;&#1072;&#1090;&#1099;%20&#1085;&#1072;%202017%20&#1075;&#1086;&#1076;%20_&#1087;&#1088;&#1086;&#1075;&#1085;&#1086;&#1079;%20&#1076;&#1072;&#1085;&#1085;&#1099;&#1093;%20&#1052;&#1058;&#1056;&#1080;&#1069;_&#1087;&#1088;&#1077;&#1076;&#1083;&#1086;&#1078;&#1077;&#1085;&#1080;&#1077;%20&#1052;&#1058;&#1056;&#1080;&#1069;%20&#1085;&#1072;%2012.01.2017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&#1087;&#1086;&#1089;&#1083;&#1077;%2001.05.2006\&#1056;&#1072;&#1089;&#1095;&#1105;&#1090;%20&#1087;&#1088;&#1077;&#1076;&#1077;&#1083;&#1100;&#1085;&#1099;&#1093;%202007\&#1056;&#1072;&#1089;&#1095;&#1105;&#1090;%20&#1087;&#1088;&#1077;&#1076;&#1077;&#1083;&#1100;&#1085;&#1099;&#1093;%202007\&#1063;&#1077;&#1083;&#1103;&#1073;&#1080;&#1085;&#1089;&#1082;&#1072;&#1103;%20&#1086;&#1073;&#1083;&#1072;&#1089;&#1090;&#1100;%20&#1085;&#1077;%20&#1080;&#1089;&#1087;&#1088;.%20&#1092;&#1086;&#1088;&#1084;&#1091;&#1083;&#1099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1;&#1072;&#1085;&#1086;&#1074;&#1072;\&#1043;&#1088;(27.07.00)5&#1061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bakhatat\AppData\Local\Microsoft\Windows\Temporary%20Internet%20Files\Content.Outlook\VRCTAWY5\&#1056;&#1077;&#1084;%20&#1087;&#1088;&#1086;&#1075;&#1088;&#1072;&#1084;&#1084;&#1072;%202015-2020&#1075;&#1086;&#1076;&#1099;%20&#1080;&#1079;&#1084;%201%20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nfra.net\corporate\Users\oschemar\Desktop\&#1055;&#1088;&#1086;&#1080;&#1079;&#1074;&#1086;&#1076;&#1089;&#1090;&#1074;&#1077;&#1085;&#1085;&#1072;&#1103;%20&#1087;&#1088;&#1086;&#1075;&#1088;&#1072;&#1084;&#1084;&#1072;%20&#1087;&#1086;%20&#1043;&#1042;&#1057;%20&#1085;&#1072;%202015-2017%20&#1075;%20&#1075;%20(&#1087;&#1086;%20&#1087;&#1086;&#1083;&#1091;&#1075;&#1086;&#1076;&#1080;&#1103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 (2)"/>
      <sheetName val="Доп"/>
    </sheetNames>
    <definedNames>
      <definedName name="\" refersTo="#ССЫЛКА!"/>
      <definedName name="_________dd1" refersTo="#ССЫЛКА!"/>
      <definedName name="________dd1" refersTo="#ССЫЛКА!"/>
      <definedName name="______dd1" refersTo="#ССЫЛКА!"/>
      <definedName name="_____dd1" refersTo="#ССЫЛКА!"/>
      <definedName name="____dd1" refersTo="#ССЫЛКА!"/>
      <definedName name="___dd1" refersTo="#ССЫЛКА!"/>
      <definedName name="__dd1" refersTo="#ССЫЛКА!"/>
      <definedName name="_dd1" refersTo="#ССЫЛКА!"/>
      <definedName name="CompOt" refersTo="#ССЫЛКА!"/>
      <definedName name="CompOt1" refersTo="#ССЫЛКА!"/>
      <definedName name="CompPas2" refersTo="#ССЫЛКА!"/>
      <definedName name="CompRas" refersTo="#ССЫЛКА!"/>
      <definedName name="d" refersTo="#ССЫЛКА!"/>
      <definedName name="dd" refersTo="#ССЫЛКА!"/>
      <definedName name="dr" refersTo="#ССЫЛКА!"/>
      <definedName name="ew" refersTo="#ССЫЛКА!"/>
      <definedName name="ff" refersTo="#ССЫЛКА!"/>
      <definedName name="fg" refersTo="#ССЫЛКА!"/>
      <definedName name="fga" refersTo="#ССЫЛКА!"/>
      <definedName name="fhrsiujt" refersTo="#ССЫЛКА!"/>
      <definedName name="fiyttt" refersTo="#ССЫЛКА!"/>
      <definedName name="hh" refersTo="#ССЫЛКА!"/>
      <definedName name="k" refersTo="#ССЫЛКА!"/>
      <definedName name="n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sds" refersTo="#ССЫЛКА!"/>
      <definedName name="t2.9." refersTo="#ССЫЛКА!"/>
      <definedName name="t2.9.2" refersTo="#ССЫЛКА!"/>
      <definedName name="t2.9.2." refersTo="#ССЫЛКА!"/>
      <definedName name="tyyyyyyyyy" refersTo="#ССЫЛКА!"/>
      <definedName name="yyu" refersTo="#ССЫЛКА!"/>
      <definedName name="аа" refersTo="#ССЫЛКА!"/>
      <definedName name="ааааа" refersTo="#ССЫЛКА!"/>
      <definedName name="ааагнннаш" refersTo="#ССЫЛКА!"/>
      <definedName name="абон.пл" refersTo="#ССЫЛКА!"/>
      <definedName name="авауеу" refersTo="#ССЫЛКА!"/>
      <definedName name="авт" refersTo="#ССЫЛКА!"/>
      <definedName name="апиав" refersTo="#ССЫЛКА!"/>
      <definedName name="атапчь" refersTo="#ССЫЛКА!"/>
      <definedName name="аш" refersTo="#ССЫЛКА!"/>
      <definedName name="бббббббб" refersTo="#ССЫЛКА!"/>
      <definedName name="в" refersTo="#ССЫЛКА!"/>
      <definedName name="в23ё" refersTo="#ССЫЛКА!"/>
      <definedName name="вв" refersTo="#ССЫЛКА!"/>
      <definedName name="веоонеше" refersTo="#ССЫЛКА!"/>
      <definedName name="вралгн" refersTo="#ССЫЛКА!"/>
      <definedName name="вшщз" refersTo="#ССЫЛКА!"/>
      <definedName name="г" refersTo="#ССЫЛКА!"/>
      <definedName name="гнн" refersTo="#ССЫЛКА!"/>
      <definedName name="год" refersTo="#ССЫЛКА!"/>
      <definedName name="гшщ" refersTo="#ССЫЛКА!"/>
      <definedName name="Д" refersTo="#ССЫЛКА!"/>
      <definedName name="дд" refersTo="#ССЫЛКА!"/>
      <definedName name="длорпд" refersTo="#ССЫЛКА!"/>
      <definedName name="еаш" refersTo="#ССЫЛКА!"/>
      <definedName name="евншшш" refersTo="#ССЫЛКА!"/>
      <definedName name="ее" refersTo="#ССЫЛКА!"/>
      <definedName name="ен" refersTo="#ССЫЛКА!"/>
      <definedName name="жжжжжжжжжж" refersTo="#ССЫЛКА!"/>
      <definedName name="ЗЭС" refersTo="#ССЫЛКА!"/>
      <definedName name="и" refersTo="#ССЫЛКА!"/>
      <definedName name="ии" refersTo="#ССЫЛКА!"/>
      <definedName name="ииииит" refersTo="#ССЫЛКА!"/>
      <definedName name="й" refersTo="#ССЫЛКА!"/>
      <definedName name="йй" refersTo="#ССЫЛКА!"/>
      <definedName name="ке" refersTo="#ССЫЛКА!"/>
      <definedName name="кег" refersTo="#ССЫЛКА!"/>
      <definedName name="кей" refersTo="#ССЫЛКА!"/>
      <definedName name="лирра" refersTo="#ССЫЛКА!"/>
      <definedName name="лл" refersTo="#ССЫЛКА!"/>
      <definedName name="лоридо" refersTo="#ССЫЛКА!"/>
      <definedName name="лормрл" refersTo="#ССЫЛКА!"/>
      <definedName name="льэлэ" refersTo="#ССЫЛКА!"/>
      <definedName name="М10_2" refersTo="#ССЫЛКА!"/>
      <definedName name="мсчч" refersTo="#ССЫЛКА!"/>
      <definedName name="мым" refersTo="#ССЫЛКА!"/>
      <definedName name="оми" refersTo="#ССЫЛКА!"/>
      <definedName name="пек" refersTo="#ССЫЛКА!"/>
      <definedName name="ПЗ" refersTo="#ССЫЛКА!"/>
      <definedName name="план" refersTo="#ССЫЛКА!"/>
      <definedName name="пп" refersTo="#ССЫЛКА!"/>
      <definedName name="ппр" refersTo="#ССЫЛКА!"/>
      <definedName name="Приложение" refersTo="#ССЫЛКА!"/>
      <definedName name="ПРиложение3" refersTo="#ССЫЛКА!"/>
      <definedName name="Приложений3" refersTo="#ССЫЛКА!"/>
      <definedName name="пром." refersTo="#ССЫЛКА!"/>
      <definedName name="проч" refersTo="#ССЫЛКА!"/>
      <definedName name="проч.расх" refersTo="#ССЫЛКА!"/>
      <definedName name="рам" refersTo="#ССЫЛКА!"/>
      <definedName name="расх" refersTo="#ССЫЛКА!"/>
      <definedName name="Расшифроки2" refersTo="#ССЫЛКА!"/>
      <definedName name="РГРЭС" refersTo="#ССЫЛКА!"/>
      <definedName name="рем" refersTo="#ССЫЛКА!"/>
      <definedName name="рпддд" refersTo="#ССЫЛКА!"/>
      <definedName name="рпипо" refersTo="#ССЫЛКА!"/>
      <definedName name="рр" refersTo="#ССЫЛКА!"/>
      <definedName name="с" refersTo="#ССЫЛКА!"/>
      <definedName name="сель" refersTo="#ССЫЛКА!"/>
      <definedName name="сельск.хоз" refersTo="#ССЫЛКА!"/>
      <definedName name="смета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Т12_4мес" refersTo="#ССЫЛКА!"/>
      <definedName name="т2.3.10" refersTo="#ССЫЛКА!"/>
      <definedName name="тов" refersTo="#ССЫЛКА!"/>
      <definedName name="три" refersTo="#ССЫЛКА!"/>
      <definedName name="у" refersTo="#ССЫЛКА!"/>
      <definedName name="ук" refersTo="#ССЫЛКА!"/>
      <definedName name="укмуеи" refersTo="#ССЫЛКА!"/>
      <definedName name="уку" refersTo="#ССЫЛКА!"/>
      <definedName name="уу" refersTo="#ССЫЛКА!"/>
      <definedName name="ууууу" refersTo="#ССЫЛКА!"/>
      <definedName name="УФ" refersTo="#ССЫЛКА!"/>
      <definedName name="уыыыф" refersTo="#ССЫЛКА!"/>
      <definedName name="фф" refersTo="#ССЫЛКА!"/>
      <definedName name="ффф" refersTo="#ССЫЛКА!"/>
      <definedName name="фффф" refersTo="#ССЫЛКА!"/>
      <definedName name="хххххххххххххх" refersTo="#ССЫЛКА!"/>
      <definedName name="ц" refersTo="#ССЫЛКА!"/>
      <definedName name="цу" refersTo="#ССЫЛКА!"/>
      <definedName name="цуа" refersTo="#ССЫЛКА!"/>
      <definedName name="цууу" refersTo="#ССЫЛКА!"/>
      <definedName name="ццуу" refersTo="#ССЫЛКА!"/>
      <definedName name="ччч" refersTo="#ССЫЛКА!"/>
      <definedName name="шш" refersTo="#ССЫЛКА!"/>
      <definedName name="шшшш" refersTo="#ССЫЛКА!"/>
      <definedName name="ыауе" refersTo="#ССЫЛКА!"/>
      <definedName name="ыв" refersTo="#ССЫЛКА!"/>
      <definedName name="ывввввв" refersTo="#ССЫЛКА!"/>
      <definedName name="ывы" refersTo="#ССЫЛКА!"/>
      <definedName name="ыццццц" refersTo="#ССЫЛКА!"/>
      <definedName name="ыыыы" refersTo="#ССЫЛКА!"/>
      <definedName name="ыыыыыы" refersTo="#ССЫЛКА!"/>
      <definedName name="яяяяяяя" refersTo="#ССЫЛКА!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od"/>
      <sheetName val="ИПЦ"/>
      <sheetName val="df08-12"/>
      <sheetName val="df13-16"/>
      <sheetName val="печ-1-0"/>
      <sheetName val="vec"/>
      <sheetName val="электро"/>
      <sheetName val="уголь-мазут"/>
      <sheetName val="Мир _цен"/>
      <sheetName val="ИЦПМЭР"/>
      <sheetName val="2030-ИПЦ"/>
      <sheetName val="df13-30 "/>
      <sheetName val="пч-2030"/>
      <sheetName val="df04-07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Потребность в прибыли"/>
      <sheetName val="МВЗ"/>
      <sheetName val="Лист13"/>
      <sheetName val="Отопление"/>
      <sheetName val="Производство электроэнергии"/>
      <sheetName val="ИТОГИ  по Н,Р,Э,Q"/>
      <sheetName val="Данные"/>
      <sheetName val="Отчет"/>
      <sheetName val="Калькуляция кв"/>
      <sheetName val="СводЕАХ"/>
      <sheetName val="2002_v1_"/>
      <sheetName val="жилой фонд"/>
      <sheetName val="даты"/>
      <sheetName val="2002(v2)"/>
      <sheetName val="по БДДС.1"/>
      <sheetName val="списки"/>
      <sheetName val="2006"/>
      <sheetName val="Исходные"/>
      <sheetName val="Январь"/>
      <sheetName val="Константы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МИП"/>
      <sheetName val="классификатор"/>
      <sheetName val="СВОД"/>
      <sheetName val="Объедин.клас-р 1-2 ур-нь"/>
      <sheetName val="ТТЭЦ-2"/>
      <sheetName val="СВОД_кратк1"/>
      <sheetName val="СНВ0"/>
      <sheetName val="СВОД_кратк2а"/>
      <sheetName val="СВОД_кратк2б"/>
      <sheetName val="Водопад"/>
      <sheetName val="2013 vs 2014 по категориям"/>
      <sheetName val="Лист1"/>
      <sheetName val="Признаки и индик."/>
    </sheetNames>
    <sheetDataSet>
      <sheetData sheetId="0" refreshError="1"/>
      <sheetData sheetId="1">
        <row r="6">
          <cell r="B6" t="str">
            <v>Законодательство (Legislation)</v>
          </cell>
          <cell r="AA6" t="str">
            <v>Собственный сметный расчет</v>
          </cell>
        </row>
        <row r="7">
          <cell r="AA7" t="str">
            <v>Утвержденная ПСД</v>
          </cell>
        </row>
        <row r="8">
          <cell r="AA8" t="str">
            <v>ТКП</v>
          </cell>
        </row>
        <row r="9">
          <cell r="AA9" t="str">
            <v>Оценка ДЗ</v>
          </cell>
        </row>
        <row r="10">
          <cell r="AA10" t="str">
            <v>По аналогам прошлых работ</v>
          </cell>
        </row>
      </sheetData>
      <sheetData sheetId="2" refreshError="1"/>
      <sheetData sheetId="3">
        <row r="2">
          <cell r="A2" t="str">
            <v xml:space="preserve">Энергоблок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1.7 магистр."/>
      <sheetName val="1.7 разв.сети"/>
      <sheetName val="1.8 ТЭЦ-1"/>
      <sheetName val="реестр ТЭЦ-1"/>
      <sheetName val="1.8 ТЭЦ- 2"/>
      <sheetName val="реестр ТЭЦ-2"/>
      <sheetName val="1.8 магистр."/>
      <sheetName val="реестр магистр."/>
      <sheetName val="1.8 распред.сети"/>
      <sheetName val="реест распред.сети"/>
      <sheetName val="1.12."/>
      <sheetName val="1.15"/>
      <sheetName val="Вспом.матер."/>
      <sheetName val="Раб.произв.хар"/>
      <sheetName val="другие"/>
      <sheetName val="Неучтенные"/>
      <sheetName val=" 1.16 "/>
      <sheetName val="П1.16"/>
      <sheetName val="1.17 "/>
      <sheetName val="1.19.2"/>
      <sheetName val="1.20"/>
      <sheetName val="1.20.4 Тюмень"/>
      <sheetName val="1.21.4"/>
      <sheetName val="1.24.1"/>
      <sheetName val="1.28.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">
          <cell r="Q9" t="str">
            <v>Бюджет</v>
          </cell>
        </row>
        <row r="10">
          <cell r="Q10" t="str">
            <v>Бюджет</v>
          </cell>
        </row>
        <row r="11">
          <cell r="Q11" t="str">
            <v>Бюджет</v>
          </cell>
        </row>
        <row r="12">
          <cell r="Q12" t="str">
            <v>Бюджет</v>
          </cell>
        </row>
        <row r="13">
          <cell r="Q13" t="str">
            <v>Бюджет</v>
          </cell>
        </row>
        <row r="14">
          <cell r="Q14" t="str">
            <v>Бюджет</v>
          </cell>
        </row>
        <row r="15">
          <cell r="Q15" t="str">
            <v>Бюджет</v>
          </cell>
        </row>
        <row r="16">
          <cell r="Q16" t="str">
            <v>Бюджет</v>
          </cell>
        </row>
        <row r="17">
          <cell r="Q17" t="str">
            <v>Бюджет</v>
          </cell>
        </row>
        <row r="18">
          <cell r="Q18" t="str">
            <v>Бюджет</v>
          </cell>
        </row>
        <row r="19">
          <cell r="Q19" t="str">
            <v>Бюджет</v>
          </cell>
        </row>
        <row r="20">
          <cell r="Q20" t="str">
            <v>бюджет</v>
          </cell>
        </row>
        <row r="21">
          <cell r="Q21" t="str">
            <v>Бюджет</v>
          </cell>
        </row>
        <row r="22">
          <cell r="Q22" t="str">
            <v>Бюджет</v>
          </cell>
        </row>
        <row r="23">
          <cell r="Q23" t="str">
            <v>Бюджет</v>
          </cell>
        </row>
        <row r="24">
          <cell r="Q24" t="str">
            <v>Промышленность</v>
          </cell>
        </row>
        <row r="25">
          <cell r="Q25" t="str">
            <v>Промышленность</v>
          </cell>
        </row>
        <row r="26">
          <cell r="Q26" t="str">
            <v>Промышленность</v>
          </cell>
        </row>
        <row r="27">
          <cell r="Q27" t="str">
            <v>Промышленность</v>
          </cell>
        </row>
        <row r="28">
          <cell r="Q28" t="str">
            <v>Промышленность</v>
          </cell>
        </row>
        <row r="29">
          <cell r="Q29" t="str">
            <v>Промышленность</v>
          </cell>
        </row>
        <row r="30">
          <cell r="Q30" t="str">
            <v>Промышленность</v>
          </cell>
        </row>
        <row r="31">
          <cell r="Q31" t="str">
            <v>Промышленность</v>
          </cell>
        </row>
        <row r="32">
          <cell r="Q32" t="str">
            <v>Промышленность</v>
          </cell>
        </row>
        <row r="33">
          <cell r="Q33" t="str">
            <v>Промышленность</v>
          </cell>
        </row>
        <row r="34">
          <cell r="Q34" t="str">
            <v>Промышленность</v>
          </cell>
        </row>
        <row r="35">
          <cell r="Q35" t="str">
            <v>Промышленность</v>
          </cell>
        </row>
        <row r="36">
          <cell r="Q36" t="str">
            <v>Промышленность</v>
          </cell>
        </row>
        <row r="37">
          <cell r="Q37" t="str">
            <v>Промышленность</v>
          </cell>
        </row>
        <row r="38">
          <cell r="Q38" t="str">
            <v>Промышленность</v>
          </cell>
        </row>
        <row r="39">
          <cell r="Q39" t="str">
            <v>Промышленность</v>
          </cell>
        </row>
        <row r="40">
          <cell r="Q40" t="str">
            <v>Промышленность</v>
          </cell>
        </row>
        <row r="41">
          <cell r="Q41" t="str">
            <v>Промышленность</v>
          </cell>
        </row>
        <row r="42">
          <cell r="Q42" t="str">
            <v>Промышленность</v>
          </cell>
        </row>
        <row r="43">
          <cell r="Q43" t="str">
            <v>Промышленность</v>
          </cell>
        </row>
        <row r="44">
          <cell r="Q44" t="str">
            <v>Промышленность</v>
          </cell>
        </row>
        <row r="45">
          <cell r="Q45" t="str">
            <v>Промышленность</v>
          </cell>
        </row>
        <row r="46">
          <cell r="Q46" t="str">
            <v>Промышленность</v>
          </cell>
        </row>
        <row r="47">
          <cell r="Q47" t="str">
            <v>Промышленность</v>
          </cell>
        </row>
        <row r="48">
          <cell r="Q48" t="str">
            <v>Промышленность</v>
          </cell>
        </row>
        <row r="49">
          <cell r="Q49" t="str">
            <v>Промышленность</v>
          </cell>
        </row>
        <row r="50">
          <cell r="Q50" t="str">
            <v>Промышленность</v>
          </cell>
        </row>
        <row r="51">
          <cell r="Q51" t="str">
            <v>Промышленность</v>
          </cell>
        </row>
        <row r="52">
          <cell r="Q52" t="str">
            <v>Промышленность</v>
          </cell>
        </row>
        <row r="53">
          <cell r="Q53" t="str">
            <v>Промышленность</v>
          </cell>
        </row>
        <row r="54">
          <cell r="Q54" t="str">
            <v>Промышленность</v>
          </cell>
        </row>
        <row r="55">
          <cell r="Q55" t="str">
            <v>Промышленность</v>
          </cell>
        </row>
        <row r="56">
          <cell r="Q56" t="str">
            <v>Промышленность</v>
          </cell>
        </row>
        <row r="57">
          <cell r="Q57" t="str">
            <v>Промышленность</v>
          </cell>
        </row>
        <row r="58">
          <cell r="Q58" t="str">
            <v>Промышленность</v>
          </cell>
        </row>
        <row r="59">
          <cell r="Q59" t="str">
            <v>Промышленность</v>
          </cell>
        </row>
        <row r="60">
          <cell r="Q60" t="str">
            <v>Промышленность</v>
          </cell>
        </row>
        <row r="61">
          <cell r="Q61" t="str">
            <v>Промышленность</v>
          </cell>
        </row>
        <row r="62">
          <cell r="Q62" t="str">
            <v>Промышленность</v>
          </cell>
        </row>
        <row r="63">
          <cell r="Q63" t="str">
            <v>Промышленность</v>
          </cell>
        </row>
        <row r="64">
          <cell r="Q64" t="str">
            <v>Промышленность</v>
          </cell>
        </row>
        <row r="65">
          <cell r="Q65" t="str">
            <v>Промышленность</v>
          </cell>
        </row>
        <row r="66">
          <cell r="Q66" t="str">
            <v>Промышленность</v>
          </cell>
        </row>
        <row r="67">
          <cell r="Q67" t="str">
            <v>Прочие</v>
          </cell>
        </row>
        <row r="68">
          <cell r="Q68" t="str">
            <v>Прочие</v>
          </cell>
        </row>
        <row r="69">
          <cell r="Q69" t="str">
            <v>Прочие</v>
          </cell>
        </row>
        <row r="70">
          <cell r="Q70" t="str">
            <v>Прочие</v>
          </cell>
        </row>
        <row r="71">
          <cell r="Q71" t="str">
            <v>Прочие</v>
          </cell>
        </row>
        <row r="72">
          <cell r="Q72" t="str">
            <v>Прочие</v>
          </cell>
        </row>
        <row r="73">
          <cell r="Q73" t="str">
            <v>Прочие</v>
          </cell>
        </row>
        <row r="74">
          <cell r="Q74" t="str">
            <v>Прочие</v>
          </cell>
        </row>
        <row r="75">
          <cell r="Q75" t="str">
            <v>Прочие</v>
          </cell>
        </row>
        <row r="76">
          <cell r="Q76" t="str">
            <v>Прочие</v>
          </cell>
        </row>
        <row r="77">
          <cell r="Q77" t="str">
            <v>Прочие</v>
          </cell>
        </row>
        <row r="78">
          <cell r="Q78" t="str">
            <v>Прочие</v>
          </cell>
        </row>
        <row r="79">
          <cell r="Q79" t="str">
            <v>Прочие</v>
          </cell>
        </row>
        <row r="80">
          <cell r="Q80" t="str">
            <v>Прочие</v>
          </cell>
        </row>
        <row r="81">
          <cell r="Q81" t="str">
            <v>Прочие</v>
          </cell>
        </row>
        <row r="82">
          <cell r="Q82" t="str">
            <v>Прочие</v>
          </cell>
        </row>
        <row r="83">
          <cell r="Q83" t="str">
            <v>Прочие</v>
          </cell>
        </row>
        <row r="84">
          <cell r="Q84" t="str">
            <v>Прочие</v>
          </cell>
        </row>
        <row r="85">
          <cell r="Q85" t="str">
            <v>Прочие</v>
          </cell>
        </row>
        <row r="86">
          <cell r="Q86" t="str">
            <v>Прочие</v>
          </cell>
        </row>
        <row r="87">
          <cell r="Q87" t="str">
            <v>Прочие</v>
          </cell>
        </row>
        <row r="88">
          <cell r="Q88" t="str">
            <v>Прочие</v>
          </cell>
        </row>
        <row r="89">
          <cell r="Q89" t="str">
            <v>Прочие</v>
          </cell>
        </row>
        <row r="90">
          <cell r="Q90" t="str">
            <v>Прочие</v>
          </cell>
        </row>
        <row r="91">
          <cell r="Q91" t="str">
            <v>Прочие</v>
          </cell>
        </row>
        <row r="92">
          <cell r="Q92" t="str">
            <v>Прочие</v>
          </cell>
        </row>
        <row r="93">
          <cell r="Q93" t="str">
            <v>Прочие</v>
          </cell>
        </row>
        <row r="94">
          <cell r="Q94" t="str">
            <v>Прочие</v>
          </cell>
        </row>
        <row r="95">
          <cell r="Q95" t="str">
            <v>Прочие</v>
          </cell>
        </row>
        <row r="96">
          <cell r="Q96" t="str">
            <v>Прочие</v>
          </cell>
        </row>
        <row r="97">
          <cell r="Q97" t="str">
            <v>Прочие</v>
          </cell>
        </row>
        <row r="98">
          <cell r="Q98" t="str">
            <v>Прочие</v>
          </cell>
        </row>
        <row r="99">
          <cell r="Q99" t="str">
            <v>Прочие</v>
          </cell>
        </row>
        <row r="100">
          <cell r="Q100" t="str">
            <v>Прочие</v>
          </cell>
        </row>
        <row r="101">
          <cell r="Q101" t="str">
            <v>Прочие</v>
          </cell>
        </row>
        <row r="102">
          <cell r="Q102" t="str">
            <v>Прочие</v>
          </cell>
        </row>
        <row r="103">
          <cell r="Q103" t="str">
            <v>Прочие</v>
          </cell>
        </row>
        <row r="104">
          <cell r="Q104" t="str">
            <v>Прочие</v>
          </cell>
        </row>
        <row r="105">
          <cell r="Q105" t="str">
            <v>Прочие</v>
          </cell>
        </row>
        <row r="106">
          <cell r="Q106" t="str">
            <v>Прочие</v>
          </cell>
        </row>
        <row r="107">
          <cell r="Q107" t="str">
            <v>Прочие</v>
          </cell>
        </row>
        <row r="108">
          <cell r="Q108" t="str">
            <v>Прочие</v>
          </cell>
        </row>
        <row r="109">
          <cell r="Q109" t="str">
            <v>Прочие</v>
          </cell>
        </row>
        <row r="110">
          <cell r="Q110" t="str">
            <v>Прочие</v>
          </cell>
        </row>
        <row r="111">
          <cell r="Q111" t="str">
            <v>Прочие</v>
          </cell>
        </row>
        <row r="112">
          <cell r="Q112" t="str">
            <v>Прочие</v>
          </cell>
        </row>
        <row r="113">
          <cell r="Q113" t="str">
            <v>Прочие</v>
          </cell>
        </row>
        <row r="114">
          <cell r="Q114" t="str">
            <v>Прочие</v>
          </cell>
        </row>
        <row r="115">
          <cell r="Q115" t="str">
            <v>Прочие</v>
          </cell>
        </row>
        <row r="116">
          <cell r="Q116" t="str">
            <v>Прочие</v>
          </cell>
        </row>
        <row r="117">
          <cell r="Q117" t="str">
            <v>Прочие</v>
          </cell>
        </row>
        <row r="118">
          <cell r="Q118" t="str">
            <v>Прочие</v>
          </cell>
        </row>
        <row r="119">
          <cell r="Q119" t="str">
            <v>Прочие</v>
          </cell>
        </row>
        <row r="120">
          <cell r="Q120" t="str">
            <v>Прочие</v>
          </cell>
        </row>
        <row r="121">
          <cell r="Q121" t="str">
            <v>Прочие</v>
          </cell>
        </row>
        <row r="122">
          <cell r="Q122" t="str">
            <v>Прочие</v>
          </cell>
        </row>
        <row r="123">
          <cell r="Q123" t="str">
            <v>Прочие</v>
          </cell>
        </row>
        <row r="124">
          <cell r="Q124" t="str">
            <v>Прочие</v>
          </cell>
        </row>
        <row r="125">
          <cell r="Q125" t="str">
            <v>Прочие</v>
          </cell>
        </row>
        <row r="126">
          <cell r="Q126" t="str">
            <v>Прочие</v>
          </cell>
        </row>
        <row r="127">
          <cell r="Q127" t="str">
            <v>Прочие</v>
          </cell>
        </row>
        <row r="128">
          <cell r="Q128" t="str">
            <v>Прочие</v>
          </cell>
        </row>
        <row r="129">
          <cell r="Q129" t="str">
            <v>Прочие</v>
          </cell>
        </row>
        <row r="130">
          <cell r="Q130" t="str">
            <v>Прочие</v>
          </cell>
        </row>
        <row r="131">
          <cell r="Q131" t="str">
            <v>Прочие</v>
          </cell>
        </row>
        <row r="132">
          <cell r="Q132" t="str">
            <v>Прочие</v>
          </cell>
        </row>
        <row r="133">
          <cell r="Q133" t="str">
            <v>Прочие</v>
          </cell>
        </row>
        <row r="134">
          <cell r="Q134" t="str">
            <v>Прочие</v>
          </cell>
        </row>
        <row r="135">
          <cell r="Q135" t="str">
            <v>Прочие</v>
          </cell>
        </row>
        <row r="136">
          <cell r="Q136" t="str">
            <v>Прочие</v>
          </cell>
        </row>
        <row r="137">
          <cell r="Q137" t="str">
            <v>Прочие</v>
          </cell>
        </row>
        <row r="138">
          <cell r="Q138" t="str">
            <v>Прочие</v>
          </cell>
        </row>
        <row r="139">
          <cell r="Q139" t="str">
            <v>Прочие</v>
          </cell>
        </row>
        <row r="140">
          <cell r="Q140" t="str">
            <v>Прочие</v>
          </cell>
        </row>
        <row r="141">
          <cell r="Q141" t="str">
            <v>Прочие</v>
          </cell>
        </row>
        <row r="142">
          <cell r="Q142" t="str">
            <v>Прочие</v>
          </cell>
        </row>
        <row r="143">
          <cell r="Q143" t="str">
            <v>Прочие</v>
          </cell>
        </row>
        <row r="144">
          <cell r="Q144" t="str">
            <v>Прочие</v>
          </cell>
        </row>
        <row r="145">
          <cell r="Q145" t="str">
            <v>прочие</v>
          </cell>
        </row>
        <row r="146">
          <cell r="Q146" t="str">
            <v>Прочие</v>
          </cell>
        </row>
        <row r="147">
          <cell r="Q147" t="str">
            <v>Прочие</v>
          </cell>
        </row>
        <row r="148">
          <cell r="Q148" t="str">
            <v>Прочие</v>
          </cell>
        </row>
        <row r="149">
          <cell r="Q149" t="str">
            <v>Прочие</v>
          </cell>
        </row>
        <row r="150">
          <cell r="Q150" t="str">
            <v>Прочие</v>
          </cell>
        </row>
        <row r="151">
          <cell r="Q151" t="str">
            <v>Прочие</v>
          </cell>
        </row>
        <row r="152">
          <cell r="Q152" t="str">
            <v>Прочие</v>
          </cell>
        </row>
        <row r="153">
          <cell r="Q153" t="str">
            <v>Прочие</v>
          </cell>
        </row>
        <row r="154">
          <cell r="Q154" t="str">
            <v>Прочие</v>
          </cell>
        </row>
        <row r="155">
          <cell r="Q155" t="str">
            <v>Прочие</v>
          </cell>
        </row>
        <row r="156">
          <cell r="Q156" t="str">
            <v>Прочие</v>
          </cell>
        </row>
        <row r="157">
          <cell r="Q157" t="str">
            <v>Прочие</v>
          </cell>
        </row>
        <row r="158">
          <cell r="Q158" t="str">
            <v>Прочие</v>
          </cell>
        </row>
        <row r="159">
          <cell r="Q159" t="str">
            <v>Прочие</v>
          </cell>
        </row>
        <row r="160">
          <cell r="Q160" t="str">
            <v>Прочие</v>
          </cell>
        </row>
        <row r="161">
          <cell r="Q161" t="str">
            <v>Прочие</v>
          </cell>
        </row>
        <row r="162">
          <cell r="Q162" t="str">
            <v>Прочие</v>
          </cell>
        </row>
        <row r="163">
          <cell r="Q163" t="str">
            <v>Прочие</v>
          </cell>
        </row>
        <row r="164">
          <cell r="Q164" t="str">
            <v>Прочие</v>
          </cell>
        </row>
        <row r="165">
          <cell r="Q165" t="str">
            <v>Прочие</v>
          </cell>
        </row>
        <row r="166">
          <cell r="Q166" t="str">
            <v>ТСЖ</v>
          </cell>
        </row>
        <row r="167">
          <cell r="Q167" t="str">
            <v>ТСЖ</v>
          </cell>
        </row>
        <row r="168">
          <cell r="Q168" t="str">
            <v>ТСЖ</v>
          </cell>
        </row>
        <row r="169">
          <cell r="Q169" t="str">
            <v>ТСЖ</v>
          </cell>
        </row>
        <row r="170">
          <cell r="Q170" t="str">
            <v>ТСЖ</v>
          </cell>
        </row>
        <row r="171">
          <cell r="Q171" t="str">
            <v>ТСЖ</v>
          </cell>
        </row>
        <row r="172">
          <cell r="Q172" t="str">
            <v>ТСЖ</v>
          </cell>
        </row>
        <row r="173">
          <cell r="Q173" t="str">
            <v>УК</v>
          </cell>
        </row>
        <row r="174">
          <cell r="Q174" t="str">
            <v>УК</v>
          </cell>
        </row>
        <row r="175">
          <cell r="Q175" t="str">
            <v>УК</v>
          </cell>
        </row>
        <row r="176">
          <cell r="Q176" t="str">
            <v>УК</v>
          </cell>
        </row>
        <row r="177">
          <cell r="Q177" t="str">
            <v>УК</v>
          </cell>
        </row>
        <row r="178">
          <cell r="Q178" t="str">
            <v>УК</v>
          </cell>
        </row>
        <row r="179">
          <cell r="Q179" t="str">
            <v>УК</v>
          </cell>
        </row>
        <row r="180">
          <cell r="Q180" t="str">
            <v>УК</v>
          </cell>
        </row>
        <row r="181">
          <cell r="Q181" t="str">
            <v>прочие</v>
          </cell>
        </row>
        <row r="182">
          <cell r="Q182" t="str">
            <v>промышленность</v>
          </cell>
        </row>
        <row r="183">
          <cell r="Q183" t="str">
            <v>промышленность</v>
          </cell>
        </row>
        <row r="184">
          <cell r="Q184" t="str">
            <v>промышленность</v>
          </cell>
        </row>
        <row r="185">
          <cell r="Q185" t="str">
            <v>прочие</v>
          </cell>
        </row>
        <row r="186">
          <cell r="Q186" t="str">
            <v>прочие</v>
          </cell>
        </row>
        <row r="187">
          <cell r="Q187" t="str">
            <v>прочие</v>
          </cell>
        </row>
        <row r="188">
          <cell r="Q188" t="str">
            <v>промышленность</v>
          </cell>
        </row>
        <row r="189">
          <cell r="Q189" t="str">
            <v>прочие</v>
          </cell>
        </row>
        <row r="190">
          <cell r="Q190" t="str">
            <v>прочие</v>
          </cell>
        </row>
        <row r="191">
          <cell r="Q191" t="str">
            <v>прочие</v>
          </cell>
        </row>
        <row r="192">
          <cell r="Q192" t="str">
            <v>прочие</v>
          </cell>
        </row>
        <row r="193">
          <cell r="Q193" t="str">
            <v>прочие</v>
          </cell>
        </row>
        <row r="194">
          <cell r="Q194" t="str">
            <v>прочие</v>
          </cell>
        </row>
        <row r="195">
          <cell r="Q195" t="str">
            <v>прочие</v>
          </cell>
        </row>
        <row r="196">
          <cell r="Q196" t="str">
            <v>прочие</v>
          </cell>
        </row>
        <row r="197">
          <cell r="Q197" t="str">
            <v>прочие</v>
          </cell>
        </row>
        <row r="198">
          <cell r="Q198" t="str">
            <v>прочие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Печv1"/>
      <sheetName val="2002(v1A) "/>
      <sheetName val="Печv1А"/>
      <sheetName val="I"/>
      <sheetName val="Заполните"/>
      <sheetName val="План"/>
      <sheetName val="Факт"/>
      <sheetName val="Сводная по цехам"/>
      <sheetName val="2002(v2)"/>
      <sheetName val="январь"/>
      <sheetName val="Регионы"/>
      <sheetName val="Исходные"/>
      <sheetName val="Vцел1_2001.8.04.2pe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1)"/>
      <sheetName val="2002(v2)"/>
      <sheetName val="I"/>
      <sheetName val="Печv1"/>
      <sheetName val="Печv2 "/>
      <sheetName val="ПечМОНv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 ТОиР"/>
      <sheetName val="Тех.лист"/>
    </sheetNames>
    <sheetDataSet>
      <sheetData sheetId="0"/>
      <sheetData sheetId="1">
        <row r="5">
          <cell r="C5" t="str">
            <v>ЧТЭЦ-1</v>
          </cell>
          <cell r="F5" t="str">
            <v>№1</v>
          </cell>
        </row>
        <row r="6">
          <cell r="C6" t="str">
            <v>ЧТЭЦ-1 ГТУ</v>
          </cell>
          <cell r="F6" t="str">
            <v>№2</v>
          </cell>
        </row>
        <row r="7">
          <cell r="C7" t="str">
            <v>ЧТЭЦ-1 ПГУ</v>
          </cell>
          <cell r="F7" t="str">
            <v>№3</v>
          </cell>
        </row>
        <row r="8">
          <cell r="C8" t="str">
            <v>ЧТЭЦ-2</v>
          </cell>
          <cell r="F8" t="str">
            <v>№4</v>
          </cell>
        </row>
        <row r="9">
          <cell r="C9" t="str">
            <v>ЧТЭЦ-3</v>
          </cell>
          <cell r="F9" t="str">
            <v>№5</v>
          </cell>
        </row>
        <row r="10">
          <cell r="C10" t="str">
            <v>ЧТЭЦ-3 Новая мощность</v>
          </cell>
          <cell r="F10" t="str">
            <v>№6</v>
          </cell>
        </row>
        <row r="11">
          <cell r="C11" t="str">
            <v>ЧГРЭС</v>
          </cell>
          <cell r="F11" t="str">
            <v>№7</v>
          </cell>
        </row>
        <row r="12">
          <cell r="C12" t="str">
            <v>ЧГРЭС Новая мощность</v>
          </cell>
          <cell r="F12" t="str">
            <v>№8</v>
          </cell>
        </row>
        <row r="13">
          <cell r="C13" t="str">
            <v>АТЭЦ</v>
          </cell>
          <cell r="F13" t="str">
            <v>№9</v>
          </cell>
        </row>
        <row r="14">
          <cell r="C14" t="str">
            <v>ТобТЭЦ</v>
          </cell>
          <cell r="F14" t="str">
            <v>№10</v>
          </cell>
        </row>
        <row r="15">
          <cell r="C15" t="str">
            <v>ТобТЭЦ Новая мощность</v>
          </cell>
          <cell r="F15" t="str">
            <v>№11</v>
          </cell>
        </row>
        <row r="16">
          <cell r="C16" t="str">
            <v>ТТЭЦ-1</v>
          </cell>
          <cell r="F16" t="str">
            <v>№12</v>
          </cell>
        </row>
        <row r="17">
          <cell r="C17" t="str">
            <v>ТТЭЦ-1 блок 2</v>
          </cell>
          <cell r="F17" t="str">
            <v>№13</v>
          </cell>
        </row>
        <row r="18">
          <cell r="C18" t="str">
            <v>ТТЭЦ-2</v>
          </cell>
          <cell r="F18" t="str">
            <v>№14</v>
          </cell>
        </row>
        <row r="19">
          <cell r="C19" t="str">
            <v>НГРЭС блок 1</v>
          </cell>
        </row>
        <row r="20">
          <cell r="C20" t="str">
            <v>НГРЭС блок 2</v>
          </cell>
        </row>
        <row r="21">
          <cell r="C21" t="str">
            <v>НГРЭС блок 3</v>
          </cell>
        </row>
        <row r="22">
          <cell r="C22" t="str">
            <v>ЧЭР</v>
          </cell>
        </row>
        <row r="23">
          <cell r="C23" t="str">
            <v>ИА ТД</v>
          </cell>
        </row>
        <row r="24">
          <cell r="C24" t="str">
            <v>ИА УТСК</v>
          </cell>
        </row>
        <row r="25">
          <cell r="C25" t="str">
            <v>УТСК ЧТС</v>
          </cell>
        </row>
        <row r="26">
          <cell r="C26" t="str">
            <v>УТСК ТТС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2002(v1)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лой фонд"/>
      <sheetName val="жкх"/>
      <sheetName val="жил фонд (год)"/>
      <sheetName val="1 кв"/>
      <sheetName val="корр 2 кв"/>
      <sheetName val="9 мес"/>
      <sheetName val="2 кв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Выручка"/>
      <sheetName val="Journals"/>
      <sheetName val="К5"/>
      <sheetName val="Предположения КАС"/>
      <sheetName val="Класс"/>
      <sheetName val="кор на местоп"/>
      <sheetName val="Местоположение"/>
      <sheetName val="К_трафик"/>
      <sheetName val="К_удаленность_метро"/>
      <sheetName val="Общ свед"/>
      <sheetName val="Const"/>
      <sheetName val="вспом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Проводки"/>
      <sheetName val="XLR_NoRangeSheet"/>
      <sheetName val="PPE"/>
      <sheetName val="МБП"/>
      <sheetName val="DIN"/>
      <sheetName val="ИСХ_ИНФ"/>
      <sheetName val="Статьи расхода"/>
      <sheetName val="ЦФО"/>
      <sheetName val="Исх ЗУ"/>
      <sheetName val="Бюджет2015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дисконт стр-во"/>
      <sheetName val="УПСС"/>
      <sheetName val="К3 Инфл"/>
      <sheetName val="Комментарии к запросу"/>
      <sheetName val="DIR"/>
      <sheetName val="Перечень договоров"/>
      <sheetName val="Список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Спецодежда СИЗ"/>
      <sheetName val="Перечень Спецодежды, СИЗ"/>
      <sheetName val="остатки ОН на 01 12 2015"/>
      <sheetName val="Лист5"/>
      <sheetName val="Проект"/>
      <sheetName val="Структура парка_2016"/>
      <sheetName val="Предположения_КАС"/>
      <sheetName val="1.1"/>
      <sheetName val="Справочники ОПУ"/>
      <sheetName val="vec"/>
      <sheetName val="Приложение 2.16.1"/>
      <sheetName val="1.1 План счетов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ФМ_Приморский _2 очередь"/>
      <sheetName val="ФМ_Приморский _3 оч(1к)"/>
      <sheetName val="Данные"/>
      <sheetName val="Статьи Ц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азы ТОРО"/>
      <sheetName val="бюджет"/>
      <sheetName val="Лист2"/>
      <sheetName val="Лист3"/>
      <sheetName val="Исполнение рем. прогр. 2011"/>
      <sheetName val="тех_лист"/>
      <sheetName val="Лист1"/>
      <sheetName val="2013_ТТ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I4" t="str">
            <v>хоз. сп.</v>
          </cell>
        </row>
        <row r="5">
          <cell r="I5" t="str">
            <v>ЧЭР</v>
          </cell>
        </row>
        <row r="6">
          <cell r="I6" t="str">
            <v>торги</v>
          </cell>
        </row>
      </sheetData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жилой фон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роектов"/>
      <sheetName val="Исходные данные по участкам"/>
      <sheetName val="Цены на тепловые сети"/>
      <sheetName val="Индексы-дефляторы"/>
      <sheetName val="Мероприятия свод Сети"/>
      <sheetName val="Мероприятия свод Источники"/>
      <sheetName val="Эффект 001"/>
      <sheetName val="Эффект 002"/>
      <sheetName val="Эффект Авто"/>
      <sheetName val="Фортум"/>
      <sheetName val="УТСК"/>
      <sheetName val="ТТ 001"/>
      <sheetName val="НИ 001"/>
      <sheetName val="ТТ 002"/>
      <sheetName val="ВедКот"/>
      <sheetName val="НВВ 2012-2028 котл"/>
      <sheetName val="Сводные по источникам ТЭ"/>
      <sheetName val="Группы по ист фин"/>
      <sheetName val="Ист фин по зонам"/>
      <sheetName val="Графики"/>
      <sheetName val="Лист1"/>
      <sheetName val="Лист2"/>
      <sheetName val="Лист4"/>
      <sheetName val="т4,т4а"/>
    </sheetNames>
    <sheetDataSet>
      <sheetData sheetId="0"/>
      <sheetData sheetId="1"/>
      <sheetData sheetId="2"/>
      <sheetData sheetId="3"/>
      <sheetData sheetId="4">
        <row r="1">
          <cell r="D1" t="str">
            <v>Наименование группы проектов</v>
          </cell>
        </row>
      </sheetData>
      <sheetData sheetId="5">
        <row r="1">
          <cell r="E1" t="str">
            <v>Наименование группы проектов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K1" t="str">
            <v>ОАО "Фортум"</v>
          </cell>
          <cell r="N1" t="str">
            <v>Неопределенная ТСО</v>
          </cell>
        </row>
      </sheetData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Код"/>
      <sheetName val="Лист3"/>
      <sheetName val="Расчет"/>
      <sheetName val="Основные картриджи"/>
      <sheetName val="Матрица"/>
      <sheetName val="Для оценки ком .предложения"/>
    </sheetNames>
    <sheetDataSet>
      <sheetData sheetId="0" refreshError="1"/>
      <sheetData sheetId="1">
        <row r="2">
          <cell r="A2" t="str">
            <v>Обслуживание</v>
          </cell>
        </row>
        <row r="3">
          <cell r="A3" t="str">
            <v>РПР</v>
          </cell>
        </row>
        <row r="4">
          <cell r="A4" t="str">
            <v>Расходники</v>
          </cell>
        </row>
        <row r="5">
          <cell r="A5" t="str">
            <v>Обследование</v>
          </cell>
        </row>
        <row r="6">
          <cell r="A6" t="str">
            <v>Ремонты</v>
          </cell>
        </row>
        <row r="7">
          <cell r="A7" t="str">
            <v>Оборудование</v>
          </cell>
        </row>
        <row r="8">
          <cell r="A8" t="str">
            <v>Дефектация</v>
          </cell>
        </row>
        <row r="9">
          <cell r="A9" t="str">
            <v>Комплектующие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Лист2"/>
      <sheetName val="Лист3"/>
      <sheetName val="Справочники"/>
      <sheetName val="Заголовок"/>
      <sheetName val="Инструкция"/>
      <sheetName val="1"/>
      <sheetName val="2006"/>
      <sheetName val="Фиолетовый"/>
      <sheetName val="Т2"/>
      <sheetName val="Т6"/>
    </sheetNames>
    <sheetDataSet>
      <sheetData sheetId="0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"Магнитогорская энергетическая компания"</v>
          </cell>
          <cell r="I4" t="str">
            <v>ЗАО "МАРЭМ+"</v>
          </cell>
          <cell r="J4" t="str">
            <v xml:space="preserve">ООО "Транснефтьсервис С" </v>
          </cell>
          <cell r="K4" t="str">
            <v>ОАО "ЧЭМК" для собст.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подписанный
на 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крытие-&gt;"/>
      <sheetName val="стр.1_9"/>
      <sheetName val="стр.10_12"/>
      <sheetName val="Проверка"/>
      <sheetName val="Доп доход от СН 1 пг"/>
      <sheetName val="Доп доход от СН 2 пг"/>
      <sheetName val="Нормативы"/>
      <sheetName val="Проверка по структре населения "/>
      <sheetName val="расчёт-&gt;"/>
      <sheetName val="Сводная таблица НВВ"/>
      <sheetName val="Расчёт масштаба деятельности "/>
      <sheetName val="Данные ТБР"/>
      <sheetName val="Предложение ГП"/>
      <sheetName val="структура факт 2021 БП 2021"/>
      <sheetName val="Данные для перемен. состав."/>
      <sheetName val="ИПЦ"/>
      <sheetName val="Экономичекси обоснован затраты"/>
      <sheetName val="Коэф определ долю НВВ для 2018"/>
      <sheetName val="Титул ч. 1"/>
      <sheetName val="Титул ч. 2"/>
      <sheetName val="Титул (Папка)"/>
      <sheetName val="Неподконтрольные расходы"/>
      <sheetName val="Амортизация"/>
      <sheetName val="Расчет ПУ 2021"/>
      <sheetName val="Полоумные ПУ 2021 г."/>
      <sheetName val="Население"/>
      <sheetName val="Прочие"/>
      <sheetName val="ТСО"/>
      <sheetName val="Данные в МТРиЭ-&gt;"/>
      <sheetName val="Анкета"/>
      <sheetName val="Таблица 1 (ИТОГО)"/>
      <sheetName val="Группа масштаба ГП (т.2)"/>
      <sheetName val="Прогнозируемый ПО (т.3)"/>
      <sheetName val="НВВ 2021 (нас) (т.4)"/>
      <sheetName val="Эталонная выручка (нас) (т.5)"/>
      <sheetName val="ТВ нас 2020-2021 (т.6)"/>
      <sheetName val="Стоимость пок.нас.ОРЭМ (т.7)"/>
      <sheetName val="НВВ 2021 (проч) (т.8)"/>
      <sheetName val="Эталонная выручка (проч) (т.9)"/>
      <sheetName val="ТВ проч 20-21 (т.10)"/>
      <sheetName val="Стоимость пок.проч.ОРЭМ (т.11)"/>
      <sheetName val="НВВ 2021 (сет) (т.12)"/>
      <sheetName val="Эталонная выручка (сет.) (т.13)"/>
      <sheetName val="ТВ сет 2020-2021 (т.14)"/>
      <sheetName val="Стоимость пок.сет.ОРЭМ(т.15)"/>
      <sheetName val="Выпадающие по нас (т.16)"/>
      <sheetName val="Недополученные (нас) (т.17)"/>
      <sheetName val="Недополученные (прочие) (т.18)"/>
      <sheetName val="Недополученные (сетевые) (т.19)"/>
      <sheetName val="Неподконтрольные расходы (т.20)"/>
      <sheetName val="Проверка неподконтрольные"/>
      <sheetName val="Раскрытие (Приложение 1 Р.1-2)"/>
      <sheetName val="Раскрытие (Приложение 1 Р.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E15">
            <v>2.5842499111558772</v>
          </cell>
        </row>
      </sheetData>
      <sheetData sheetId="13"/>
      <sheetData sheetId="14"/>
      <sheetData sheetId="15"/>
      <sheetData sheetId="16">
        <row r="9">
          <cell r="B9">
            <v>1.036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8">
          <cell r="B8">
            <v>0</v>
          </cell>
        </row>
      </sheetData>
      <sheetData sheetId="27">
        <row r="7">
          <cell r="B7">
            <v>0</v>
          </cell>
        </row>
      </sheetData>
      <sheetData sheetId="28">
        <row r="7">
          <cell r="B7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7">
          <cell r="I17">
            <v>332835861.26341796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крытие на сайт-&gt;"/>
      <sheetName val="стр.1_9"/>
      <sheetName val="стр.10_12"/>
      <sheetName val="Доп доход от СН 1 пг"/>
      <sheetName val="Доп доход от СН 2 пг (2)"/>
      <sheetName val="Нормативы"/>
      <sheetName val="Расчёт-&gt;"/>
      <sheetName val="Сводная таблица НВВ (для презы)"/>
      <sheetName val="Проверка"/>
      <sheetName val="Сводная таблица НВВ"/>
      <sheetName val="Расчёт масштаба деятельности "/>
      <sheetName val="Данные ТБР"/>
      <sheetName val="Данные для перемен.состав."/>
      <sheetName val="ИПЦ"/>
      <sheetName val="Неподконтрольные расходы"/>
      <sheetName val="Амортизация ИП"/>
      <sheetName val="Амортизационная ведомость"/>
      <sheetName val="Налог на прибыль за 2021 г."/>
      <sheetName val="Налог на прибыль за 2021группы"/>
      <sheetName val="Затраты на поверку ПУ 2023 г."/>
      <sheetName val="Затраты на поверку ПУ и ТТ"/>
      <sheetName val="Сопоставление ТП 2019-2022 гг."/>
      <sheetName val="Предложение ГП"/>
      <sheetName val="Население"/>
      <sheetName val="Прочие"/>
      <sheetName val="ТСО"/>
      <sheetName val="Выпадающие по населению (т.16)"/>
      <sheetName val="90 счет 2021 г."/>
      <sheetName val="Расчет в МТРиЭ-&gt;"/>
      <sheetName val="Анкета"/>
      <sheetName val="Таблица 1 (ИТОГО)"/>
      <sheetName val="Группа масштаба ГП (т.2)"/>
      <sheetName val="Прогнозируемый ПО (т.3)"/>
      <sheetName val="НВВ 2022 (нас) (т.4)"/>
      <sheetName val="Эталонная выручка (нас) (т.5)"/>
      <sheetName val="ТВ нас 2021-2022 (т.6)"/>
      <sheetName val="Стоимость пок.нас.ОРЭМ (т.7)"/>
      <sheetName val="НВВ 2022 (проч) (т.8)"/>
      <sheetName val="Эталонная выручка (проч) (т.9)"/>
      <sheetName val="ТВ проч 2021-2022 (т.10)"/>
      <sheetName val="Стоимость пок.проч.ОРЭМ (т.11)"/>
      <sheetName val="НВВ 2022 (сет) (т.12)"/>
      <sheetName val="Эталонная выручка (сет.) (т.13)"/>
      <sheetName val="ТВ сет 2021-2022 (т.14)"/>
      <sheetName val="Стоимость пок.сет.ОРЭМ(т.15)"/>
      <sheetName val="Недополученные (нас) (т.17)"/>
      <sheetName val="Недополученные (прочие) (т.18)"/>
      <sheetName val="Недополученные (сетевые) (т.19)"/>
      <sheetName val="Неподконтрольные расходы (т.20)"/>
      <sheetName val="Расчет тарифов (т. 21)"/>
      <sheetName val="Проверка неподконтроль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3">
          <cell r="I23">
            <v>986749405</v>
          </cell>
        </row>
        <row r="24">
          <cell r="I24">
            <v>80719679</v>
          </cell>
        </row>
        <row r="25">
          <cell r="I25">
            <v>49798296</v>
          </cell>
        </row>
        <row r="26">
          <cell r="I26">
            <v>2376</v>
          </cell>
        </row>
        <row r="29">
          <cell r="I29">
            <v>873612198</v>
          </cell>
        </row>
        <row r="30">
          <cell r="I30">
            <v>23360331.000000004</v>
          </cell>
        </row>
        <row r="31">
          <cell r="I31">
            <v>12934255</v>
          </cell>
        </row>
        <row r="32">
          <cell r="I32">
            <v>1245</v>
          </cell>
        </row>
        <row r="36">
          <cell r="I36">
            <v>886702732</v>
          </cell>
        </row>
        <row r="37">
          <cell r="I37">
            <v>59535146</v>
          </cell>
        </row>
        <row r="38">
          <cell r="I38">
            <v>33009757.999999993</v>
          </cell>
        </row>
        <row r="39">
          <cell r="I39">
            <v>5993</v>
          </cell>
        </row>
        <row r="42">
          <cell r="I42">
            <v>803674855</v>
          </cell>
        </row>
        <row r="43">
          <cell r="I43">
            <v>20922193.999999996</v>
          </cell>
        </row>
        <row r="44">
          <cell r="I44">
            <v>10984607</v>
          </cell>
        </row>
        <row r="45">
          <cell r="I45">
            <v>833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населению неактивно"/>
      <sheetName val="Сводная"/>
      <sheetName val="ПО население"/>
      <sheetName val="ПО ПРОЧИЕ"/>
      <sheetName val="Потери"/>
      <sheetName val="ПО ПРОЧИЕ нективно"/>
    </sheetNames>
    <sheetDataSet>
      <sheetData sheetId="0" refreshError="1"/>
      <sheetData sheetId="1" refreshError="1"/>
      <sheetData sheetId="2">
        <row r="3">
          <cell r="T3">
            <v>613615.44200000004</v>
          </cell>
          <cell r="U3">
            <v>479886.13199999998</v>
          </cell>
          <cell r="W3">
            <v>503654.31399999995</v>
          </cell>
          <cell r="X3">
            <v>499367.49699999997</v>
          </cell>
        </row>
        <row r="9">
          <cell r="O9">
            <v>608243.99600000004</v>
          </cell>
          <cell r="P9">
            <v>570647.424</v>
          </cell>
        </row>
        <row r="15">
          <cell r="O15">
            <v>301664.03299999994</v>
          </cell>
          <cell r="P15">
            <v>264935.065</v>
          </cell>
        </row>
      </sheetData>
      <sheetData sheetId="3">
        <row r="6">
          <cell r="AR6">
            <v>1338055.294</v>
          </cell>
          <cell r="AS6">
            <v>1210537.2680000002</v>
          </cell>
        </row>
        <row r="7">
          <cell r="AR7">
            <v>753265.62100000004</v>
          </cell>
          <cell r="AS7">
            <v>878025.31100000022</v>
          </cell>
        </row>
        <row r="8">
          <cell r="AR8">
            <v>1571344.9579999999</v>
          </cell>
          <cell r="AS8">
            <v>1434021.1819999998</v>
          </cell>
        </row>
      </sheetData>
      <sheetData sheetId="4">
        <row r="22">
          <cell r="F22">
            <v>881682.51800000004</v>
          </cell>
        </row>
        <row r="23">
          <cell r="F23">
            <v>1020798.285</v>
          </cell>
        </row>
      </sheetData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Форма_1.1"/>
      <sheetName val="Форма_1.1 (2)"/>
      <sheetName val="Форма_1.1 (3)"/>
      <sheetName val="Форма_1.2"/>
      <sheetName val="Форма_1.3"/>
      <sheetName val="Форма_2"/>
      <sheetName val="Форма_2.1"/>
      <sheetName val="Форма_3"/>
      <sheetName val="Форма_4абв"/>
      <sheetName val="Форма_4г"/>
      <sheetName val="Форма_4д"/>
      <sheetName val="Форма_4е"/>
      <sheetName val="Форма_5"/>
      <sheetName val="Форма_6"/>
      <sheetName val="Форма_7"/>
      <sheetName val="Проверка"/>
      <sheetName val="Паспорт"/>
      <sheetName val="et_union"/>
      <sheetName val="TEHSHEET"/>
      <sheetName val="REESTR"/>
      <sheetName val="REESTR_START"/>
      <sheetName val="REESTR_ORG"/>
      <sheetName val="modHyp"/>
      <sheetName val="modChange"/>
      <sheetName val="modPROV"/>
      <sheetName val="modAllCheck"/>
      <sheetName val="modFormuls"/>
      <sheetName val="modReestr"/>
      <sheetName val="modActivity"/>
      <sheetName val="modInvPrg"/>
      <sheetName val="modButtonClick"/>
    </sheetNames>
    <sheetDataSet>
      <sheetData sheetId="0" refreshError="1"/>
      <sheetData sheetId="1">
        <row r="9">
          <cell r="F9">
            <v>2012</v>
          </cell>
          <cell r="G9" t="str">
            <v>Год</v>
          </cell>
          <cell r="H9" t="str">
            <v>факт</v>
          </cell>
        </row>
        <row r="25">
          <cell r="G25" t="str">
            <v>г. Тюмень, ул. Республики 139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ReestrMO"/>
      <sheetName val="Инструкция"/>
      <sheetName val="Справочная информация"/>
      <sheetName val="Лог обновления"/>
      <sheetName val="Выбор субъекта РФ"/>
      <sheetName val="Титульный"/>
      <sheetName val="ТС характеристики"/>
      <sheetName val="ТС инвестиции"/>
      <sheetName val="ТС показатели"/>
      <sheetName val="ТС показатели (2)"/>
      <sheetName val="Ссылки на публикации"/>
      <sheetName val="Комментарии"/>
      <sheetName val="Проверка"/>
      <sheetName val="TEHSHEET"/>
      <sheetName val="CheckCopy"/>
      <sheetName val="AllSheetsInThisWorkbook"/>
      <sheetName val="et_union"/>
      <sheetName val="modInfo"/>
      <sheetName val="REESTR_ORG"/>
      <sheetName val="modHyperlink"/>
      <sheetName val="modChange"/>
      <sheetName val="modTitleSheetHeaders"/>
      <sheetName val="modServiceModule"/>
      <sheetName val="modClassifierValidate"/>
      <sheetName val="Паспорт"/>
      <sheetName val="REESTR_FILTERED"/>
      <sheetName val="REESTR_MO"/>
      <sheetName val="modfrmReestr"/>
      <sheetName val="modDblClick"/>
      <sheetName val="modfrmDateChoose"/>
      <sheetName val="modfrmSphereChoose"/>
      <sheetName val="modSheetMain01"/>
      <sheetName val="modSheetMain02"/>
      <sheetName val="modSheetMain03"/>
      <sheetName val="modSheetMain04"/>
      <sheetName val="modSheetMain05"/>
      <sheetName val="modSheetMain06"/>
      <sheetName val="modSheetMain07"/>
      <sheetName val="modSheetMain08"/>
      <sheetName val="modUpdTemplMain"/>
      <sheetName val="modRegionSelectSub"/>
      <sheetName val="modfrmCheckUpdates"/>
      <sheetName val="modCommonProv"/>
      <sheetName val="modProvGeneralProc"/>
      <sheetName val="modThisWorkbook"/>
    </sheetNames>
    <sheetDataSet>
      <sheetData sheetId="0" refreshError="1"/>
      <sheetData sheetId="1">
        <row r="2">
          <cell r="B2" t="str">
            <v>Код шаблона: JKH.OPEN.INFO.BALANCE.WARM</v>
          </cell>
        </row>
      </sheetData>
      <sheetData sheetId="2" refreshError="1"/>
      <sheetData sheetId="3" refreshError="1"/>
      <sheetData sheetId="4" refreshError="1"/>
      <sheetData sheetId="5">
        <row r="20">
          <cell r="F20" t="str">
            <v/>
          </cell>
        </row>
        <row r="21">
          <cell r="F21" t="str">
            <v/>
          </cell>
        </row>
        <row r="34">
          <cell r="F34" t="str">
            <v>производство (некомбинированная выработка)+передача+сбыт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K2" t="str">
            <v>кредиты банков</v>
          </cell>
        </row>
        <row r="3">
          <cell r="V3" t="str">
            <v>ТС</v>
          </cell>
        </row>
        <row r="5">
          <cell r="V5" t="str">
            <v>теплоснабжения и сфере оказания услуг по передаче тепловой энергии</v>
          </cell>
        </row>
        <row r="7">
          <cell r="J7" t="str">
            <v>Комбинированная выработка</v>
          </cell>
        </row>
        <row r="8">
          <cell r="J8" t="str">
            <v>Некомбинированная выработка</v>
          </cell>
        </row>
        <row r="9">
          <cell r="J9" t="str">
            <v>Нет производства т/э</v>
          </cell>
        </row>
        <row r="10">
          <cell r="J10" t="str">
            <v>Смешанное производство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D2" t="str">
            <v>Абатский муниципальный район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 по обновлению"/>
      <sheetName val="Результаты обновления"/>
      <sheetName val="modUpdateSheet"/>
      <sheetName val="et_union"/>
      <sheetName val="Индексы"/>
      <sheetName val="Лист2"/>
      <sheetName val="техлист"/>
      <sheetName val="config"/>
      <sheetName val="ОКАТО и БЕ"/>
      <sheetName val="Договоры"/>
      <sheetName val="ОКДП"/>
      <sheetName val="ОКВЭД"/>
      <sheetName val="Договора"/>
      <sheetName val="классификатор1"/>
      <sheetName val="классификатор ПП"/>
      <sheetName val="Лист5"/>
    </sheetNames>
    <sheetDataSet>
      <sheetData sheetId="0"/>
      <sheetData sheetId="1"/>
      <sheetData sheetId="2">
        <row r="1">
          <cell r="A1" t="str">
            <v>M:\2012 ФЭС\!!!Самые дорогие\!!!Расчет ФСТ_Д\ОАО Башкирэнерго_Кумертауская ТЭЦ_Д.xls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BS initial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пазоны"/>
      <sheetName val="Инструкция"/>
      <sheetName val="Заголовок"/>
      <sheetName val="Содержание"/>
      <sheetName val="0"/>
      <sheetName val="1"/>
      <sheetName val="2"/>
      <sheetName val="2.1"/>
      <sheetName val="2.2"/>
      <sheetName val="4"/>
      <sheetName val="5"/>
      <sheetName val="6"/>
      <sheetName val="6.1"/>
      <sheetName val="9"/>
      <sheetName val="11"/>
      <sheetName val="12"/>
      <sheetName val="13"/>
      <sheetName val="15"/>
      <sheetName val="20"/>
      <sheetName val="22"/>
      <sheetName val="23"/>
      <sheetName val="25"/>
      <sheetName val="TEHSHEET"/>
    </sheetNames>
    <sheetDataSet>
      <sheetData sheetId="0"/>
      <sheetData sheetId="1"/>
      <sheetData sheetId="2"/>
      <sheetData sheetId="3"/>
      <sheetData sheetId="4">
        <row r="26">
          <cell r="I26">
            <v>20152.750000000004</v>
          </cell>
        </row>
      </sheetData>
      <sheetData sheetId="5"/>
      <sheetData sheetId="6">
        <row r="6">
          <cell r="G6">
            <v>999.88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L2" t="str">
            <v>Азейский</v>
          </cell>
          <cell r="N2" t="str">
            <v>Авиационный керосин</v>
          </cell>
        </row>
        <row r="3">
          <cell r="L3" t="str">
            <v>Аларский</v>
          </cell>
          <cell r="N3" t="str">
            <v>Газ доменный</v>
          </cell>
        </row>
        <row r="4">
          <cell r="L4" t="str">
            <v>Апанасовский разрез (ТР)</v>
          </cell>
          <cell r="N4" t="str">
            <v>Газ коксовый</v>
          </cell>
        </row>
        <row r="5">
          <cell r="L5" t="str">
            <v>Березовский</v>
          </cell>
          <cell r="N5" t="str">
            <v>Газ местных месторождений</v>
          </cell>
        </row>
        <row r="6">
          <cell r="L6" t="str">
            <v>Бородинский</v>
          </cell>
          <cell r="N6" t="str">
            <v>Газ отбензиненный</v>
          </cell>
        </row>
        <row r="7">
          <cell r="L7" t="str">
            <v>Воркутинский</v>
          </cell>
          <cell r="N7" t="str">
            <v>Газ попутный</v>
          </cell>
        </row>
        <row r="8">
          <cell r="L8" t="str">
            <v>Головинский</v>
          </cell>
          <cell r="N8" t="str">
            <v>Газ топливный</v>
          </cell>
        </row>
        <row r="9">
          <cell r="L9" t="str">
            <v>Донецкий</v>
          </cell>
          <cell r="N9" t="str">
            <v>Газ УОС</v>
          </cell>
        </row>
        <row r="10">
          <cell r="L10" t="str">
            <v>Жеронский</v>
          </cell>
          <cell r="N10" t="str">
            <v>Дизельное топливо</v>
          </cell>
        </row>
        <row r="11">
          <cell r="L11" t="str">
            <v>Изыхский</v>
          </cell>
          <cell r="N11" t="str">
            <v>Дистиллят</v>
          </cell>
        </row>
        <row r="12">
          <cell r="L12" t="str">
            <v>Интинский</v>
          </cell>
          <cell r="N12" t="str">
            <v>Кокс</v>
          </cell>
        </row>
        <row r="13">
          <cell r="L13" t="str">
            <v>Ирбейский</v>
          </cell>
          <cell r="N13" t="str">
            <v>Сланцы</v>
          </cell>
        </row>
        <row r="14">
          <cell r="L14" t="str">
            <v>Итатский</v>
          </cell>
          <cell r="N14" t="str">
            <v>Торф</v>
          </cell>
        </row>
        <row r="15">
          <cell r="L15" t="str">
            <v>Калтанский разрез (ТМСШ)</v>
          </cell>
          <cell r="N15" t="str">
            <v>Шлам</v>
          </cell>
        </row>
        <row r="16">
          <cell r="L16" t="str">
            <v>Калтанский разрез (ТР)</v>
          </cell>
          <cell r="N16" t="str">
            <v>Прочее</v>
          </cell>
        </row>
        <row r="17">
          <cell r="L17" t="str">
            <v>Калтанский разрез (ТРОК-1)</v>
          </cell>
        </row>
        <row r="18">
          <cell r="L18" t="str">
            <v>Калтанский разрез (ТРОК-2)</v>
          </cell>
        </row>
        <row r="19">
          <cell r="L19" t="str">
            <v>Каменный</v>
          </cell>
        </row>
        <row r="20">
          <cell r="L20" t="str">
            <v>Канский</v>
          </cell>
        </row>
        <row r="21">
          <cell r="L21" t="str">
            <v>Канско-Ачинский</v>
          </cell>
        </row>
        <row r="22">
          <cell r="L22" t="str">
            <v>Кизеловский</v>
          </cell>
        </row>
        <row r="23">
          <cell r="L23" t="str">
            <v>Красногорский разрез (ТР)</v>
          </cell>
        </row>
        <row r="24">
          <cell r="L24" t="str">
            <v>Красноярский уголь</v>
          </cell>
        </row>
        <row r="25">
          <cell r="L25" t="str">
            <v>Кузнецкий</v>
          </cell>
        </row>
        <row r="26">
          <cell r="L26" t="str">
            <v>Мугунский</v>
          </cell>
        </row>
        <row r="27">
          <cell r="L27" t="str">
            <v>Назаровский</v>
          </cell>
        </row>
        <row r="28">
          <cell r="L28" t="str">
            <v>ООО Горно-механическая компания (ТР)</v>
          </cell>
        </row>
        <row r="29">
          <cell r="L29" t="str">
            <v>Осинниковский разрез (ТР)</v>
          </cell>
        </row>
        <row r="30">
          <cell r="L30" t="str">
            <v>Переясловский</v>
          </cell>
        </row>
        <row r="31">
          <cell r="L31" t="str">
            <v>Подмосковный</v>
          </cell>
        </row>
        <row r="32">
          <cell r="L32" t="str">
            <v>Свердловский</v>
          </cell>
        </row>
        <row r="33">
          <cell r="L33" t="str">
            <v>Степановский</v>
          </cell>
        </row>
        <row r="34">
          <cell r="L34" t="str">
            <v>Талдинский</v>
          </cell>
        </row>
        <row r="35">
          <cell r="L35" t="str">
            <v>Тугнуйский</v>
          </cell>
        </row>
        <row r="36">
          <cell r="L36" t="str">
            <v>Уголь бурый 2БМСШ</v>
          </cell>
        </row>
        <row r="37">
          <cell r="L37" t="str">
            <v>Уголь Волчанского месторождения</v>
          </cell>
        </row>
        <row r="38">
          <cell r="L38" t="str">
            <v>Уртуйский</v>
          </cell>
        </row>
        <row r="39">
          <cell r="L39" t="str">
            <v>Хакасский</v>
          </cell>
        </row>
        <row r="40">
          <cell r="L40" t="str">
            <v>Харанорский</v>
          </cell>
        </row>
        <row r="41">
          <cell r="L41" t="str">
            <v>Хингуйский</v>
          </cell>
        </row>
        <row r="42">
          <cell r="L42" t="str">
            <v>Черемховский</v>
          </cell>
        </row>
        <row r="43">
          <cell r="L43" t="str">
            <v>Экибастузский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 субъекта РФ"/>
      <sheetName val="modChange"/>
      <sheetName val="Инструкция"/>
      <sheetName val="Титульный"/>
      <sheetName val="Сопроводительные материалы"/>
      <sheetName val="Список листов"/>
      <sheetName val="Индексы"/>
      <sheetName val="0"/>
      <sheetName val="ПУ 2011"/>
      <sheetName val="1"/>
      <sheetName val="2"/>
      <sheetName val="2.1"/>
      <sheetName val="2.2"/>
      <sheetName val="4"/>
      <sheetName val="5"/>
      <sheetName val="6"/>
      <sheetName val="6.1"/>
      <sheetName val="9"/>
      <sheetName val="11"/>
      <sheetName val="12"/>
      <sheetName val="13"/>
      <sheetName val="15"/>
      <sheetName val="20"/>
      <sheetName val="22"/>
      <sheetName val="23"/>
      <sheetName val="25"/>
      <sheetName val="Комментарии"/>
      <sheetName val="Проверка"/>
      <sheetName val="Диапазоны"/>
      <sheetName val="AllSheetsInThisWorkbook"/>
      <sheetName val="REESTR_ORG"/>
      <sheetName val="REESTR_FILTERED"/>
      <sheetName val="REESTR_MO"/>
      <sheetName val="modfrmReestr"/>
      <sheetName val="modProv"/>
      <sheetName val="modCommandButton"/>
      <sheetName val="modReestr"/>
      <sheetName val="modHyp"/>
      <sheetName val="TEHSHEET"/>
      <sheetName val="Лист2"/>
    </sheetNames>
    <sheetDataSet>
      <sheetData sheetId="0" refreshError="1"/>
      <sheetData sheetId="1" refreshError="1"/>
      <sheetData sheetId="2">
        <row r="3">
          <cell r="G3" t="str">
            <v>Версия 1.1</v>
          </cell>
        </row>
      </sheetData>
      <sheetData sheetId="3">
        <row r="8">
          <cell r="F8" t="str">
            <v>Челябинская область</v>
          </cell>
        </row>
        <row r="18">
          <cell r="F18" t="str">
            <v>Челябинская ТЭЦ-2</v>
          </cell>
        </row>
        <row r="20">
          <cell r="F20" t="str">
            <v>нет</v>
          </cell>
        </row>
        <row r="22">
          <cell r="F22" t="str">
            <v>нет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3867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2">
          <cell r="D2" t="str">
            <v>Агаповский муниципальный район</v>
          </cell>
        </row>
        <row r="3">
          <cell r="D3" t="str">
            <v>Аргаяшский муниципальный район</v>
          </cell>
        </row>
        <row r="4">
          <cell r="D4" t="str">
            <v>Ашинский муниципальный район</v>
          </cell>
        </row>
        <row r="5">
          <cell r="D5" t="str">
            <v>Брединский муниципальный район</v>
          </cell>
        </row>
        <row r="6">
          <cell r="D6" t="str">
            <v>Варненский муниципальный район</v>
          </cell>
        </row>
        <row r="7">
          <cell r="D7" t="str">
            <v>Верхнеуральский муниципальный район</v>
          </cell>
        </row>
        <row r="8">
          <cell r="D8" t="str">
            <v>Город Верхний Уфалей</v>
          </cell>
        </row>
        <row r="9">
          <cell r="D9" t="str">
            <v>Город Златоуст</v>
          </cell>
        </row>
        <row r="10">
          <cell r="D10" t="str">
            <v>Город Карабаш</v>
          </cell>
        </row>
        <row r="11">
          <cell r="D11" t="str">
            <v>Город Копейск</v>
          </cell>
        </row>
        <row r="12">
          <cell r="D12" t="str">
            <v>Город Кыштым</v>
          </cell>
        </row>
        <row r="13">
          <cell r="D13" t="str">
            <v>Город Магнитогорск</v>
          </cell>
        </row>
        <row r="14">
          <cell r="D14" t="str">
            <v>Город Миасс</v>
          </cell>
        </row>
        <row r="15">
          <cell r="D15" t="str">
            <v>Город Озерск (ЗАТО)</v>
          </cell>
        </row>
        <row r="16">
          <cell r="D16" t="str">
            <v>Город Снежинск (ЗАТО)</v>
          </cell>
        </row>
        <row r="17">
          <cell r="D17" t="str">
            <v>Город Трехгорный (ЗАТО)</v>
          </cell>
        </row>
        <row r="18">
          <cell r="D18" t="str">
            <v>Город Троицк</v>
          </cell>
        </row>
        <row r="19">
          <cell r="D19" t="str">
            <v>Город Усть-Катав</v>
          </cell>
        </row>
        <row r="20">
          <cell r="D20" t="str">
            <v>Город Чебаркуль</v>
          </cell>
        </row>
        <row r="21">
          <cell r="D21" t="str">
            <v>Город Южноуральск</v>
          </cell>
        </row>
        <row r="22">
          <cell r="D22" t="str">
            <v>Городские округа Челябинской области</v>
          </cell>
        </row>
        <row r="23">
          <cell r="D23" t="str">
            <v>Еманжелинский муниципальный район</v>
          </cell>
        </row>
        <row r="24">
          <cell r="D24" t="str">
            <v>Еткульский муниципальный район</v>
          </cell>
        </row>
        <row r="25">
          <cell r="D25" t="str">
            <v>Карталинский муниципальный район</v>
          </cell>
        </row>
        <row r="26">
          <cell r="D26" t="str">
            <v>Каслинский муниципальный район</v>
          </cell>
        </row>
        <row r="27">
          <cell r="D27" t="str">
            <v>Катав-Ивановский муниципальный район</v>
          </cell>
        </row>
        <row r="28">
          <cell r="D28" t="str">
            <v>Кизильский муниципальный район</v>
          </cell>
        </row>
        <row r="29">
          <cell r="D29" t="str">
            <v>Коркинский муниципальный район</v>
          </cell>
        </row>
        <row r="30">
          <cell r="D30" t="str">
            <v>Красноармейский муниципальный район</v>
          </cell>
        </row>
        <row r="31">
          <cell r="D31" t="str">
            <v>Кунашакский муниципальный район</v>
          </cell>
        </row>
        <row r="32">
          <cell r="D32" t="str">
            <v>Кусинский муниципальный район</v>
          </cell>
        </row>
        <row r="33">
          <cell r="D33" t="str">
            <v>Нагайбакский муниципальный район</v>
          </cell>
        </row>
        <row r="34">
          <cell r="D34" t="str">
            <v>Нязепетровский муниципальный район</v>
          </cell>
        </row>
        <row r="35">
          <cell r="D35" t="str">
            <v>Октябрьский муниципальный район</v>
          </cell>
        </row>
        <row r="36">
          <cell r="D36" t="str">
            <v>Пластовский муниципальный район</v>
          </cell>
        </row>
        <row r="37">
          <cell r="D37" t="str">
            <v>Поселок Локомотивный (ЗАТО)</v>
          </cell>
        </row>
        <row r="38">
          <cell r="D38" t="str">
            <v>Саткинский муниципальный район</v>
          </cell>
        </row>
        <row r="39">
          <cell r="D39" t="str">
            <v>Сосновский муниципальный район</v>
          </cell>
        </row>
        <row r="40">
          <cell r="D40" t="str">
            <v>Троицкий муниципальный район</v>
          </cell>
        </row>
        <row r="41">
          <cell r="D41" t="str">
            <v>Увельский муниципальный район</v>
          </cell>
        </row>
        <row r="42">
          <cell r="D42" t="str">
            <v>Уйский муниципальный район</v>
          </cell>
        </row>
        <row r="43">
          <cell r="D43" t="str">
            <v>Чебаркульский муниципальный район</v>
          </cell>
        </row>
        <row r="44">
          <cell r="D44" t="str">
            <v>Чесменский муниципальный район</v>
          </cell>
        </row>
        <row r="45">
          <cell r="D45" t="str">
            <v>город Челябинск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2">
          <cell r="L2" t="str">
            <v>Азейский</v>
          </cell>
          <cell r="N2" t="str">
            <v>Авиационный керосин</v>
          </cell>
        </row>
        <row r="3">
          <cell r="L3" t="str">
            <v>Аларский</v>
          </cell>
          <cell r="N3" t="str">
            <v>Газ доменный</v>
          </cell>
        </row>
        <row r="4">
          <cell r="L4" t="str">
            <v>Апанасовский разрез (ТР)</v>
          </cell>
          <cell r="N4" t="str">
            <v>Газ коксовый</v>
          </cell>
        </row>
        <row r="5">
          <cell r="L5" t="str">
            <v>Березовский</v>
          </cell>
          <cell r="N5" t="str">
            <v>Газ местных месторождений</v>
          </cell>
        </row>
        <row r="6">
          <cell r="L6" t="str">
            <v>Бородинский</v>
          </cell>
          <cell r="N6" t="str">
            <v>Газ отбензиненный</v>
          </cell>
        </row>
        <row r="7">
          <cell r="L7" t="str">
            <v>Воркутинский</v>
          </cell>
          <cell r="N7" t="str">
            <v>Газ попутный</v>
          </cell>
        </row>
        <row r="8">
          <cell r="L8" t="str">
            <v>Головинский</v>
          </cell>
          <cell r="N8" t="str">
            <v>Газ топливный</v>
          </cell>
        </row>
        <row r="9">
          <cell r="L9" t="str">
            <v>Донецкий</v>
          </cell>
          <cell r="N9" t="str">
            <v>Газ УОС</v>
          </cell>
        </row>
        <row r="10">
          <cell r="L10" t="str">
            <v>Жеронский</v>
          </cell>
          <cell r="N10" t="str">
            <v>Дизельное топливо</v>
          </cell>
        </row>
        <row r="11">
          <cell r="L11" t="str">
            <v>Изыхский</v>
          </cell>
          <cell r="N11" t="str">
            <v>Дистиллят</v>
          </cell>
        </row>
        <row r="12">
          <cell r="L12" t="str">
            <v>Интинский</v>
          </cell>
          <cell r="N12" t="str">
            <v>Кокс</v>
          </cell>
        </row>
        <row r="13">
          <cell r="L13" t="str">
            <v>Ирбейский</v>
          </cell>
          <cell r="N13" t="str">
            <v>Сланцы</v>
          </cell>
        </row>
        <row r="14">
          <cell r="L14" t="str">
            <v>Итатский</v>
          </cell>
          <cell r="N14" t="str">
            <v>Торф</v>
          </cell>
        </row>
        <row r="15">
          <cell r="L15" t="str">
            <v>Калтанский разрез (ТМСШ)</v>
          </cell>
          <cell r="N15" t="str">
            <v>Шлам</v>
          </cell>
        </row>
        <row r="16">
          <cell r="L16" t="str">
            <v>Калтанский разрез (ТР)</v>
          </cell>
          <cell r="N16" t="str">
            <v>Прочее</v>
          </cell>
        </row>
        <row r="17">
          <cell r="L17" t="str">
            <v>Калтанский разрез (ТРОК-1)</v>
          </cell>
        </row>
        <row r="18">
          <cell r="L18" t="str">
            <v>Калтанский разрез (ТРОК-2)</v>
          </cell>
        </row>
        <row r="19">
          <cell r="L19" t="str">
            <v>Каменный</v>
          </cell>
        </row>
        <row r="20">
          <cell r="L20" t="str">
            <v>Канский</v>
          </cell>
        </row>
        <row r="21">
          <cell r="L21" t="str">
            <v>Канско-Ачинский</v>
          </cell>
        </row>
        <row r="22">
          <cell r="L22" t="str">
            <v>Кизеловский</v>
          </cell>
        </row>
        <row r="23">
          <cell r="L23" t="str">
            <v>Красногорский разрез (ТР)</v>
          </cell>
        </row>
        <row r="24">
          <cell r="L24" t="str">
            <v>Красноярский уголь</v>
          </cell>
        </row>
        <row r="25">
          <cell r="L25" t="str">
            <v>Кузнецкий</v>
          </cell>
        </row>
        <row r="26">
          <cell r="L26" t="str">
            <v>Майкубенский</v>
          </cell>
        </row>
        <row r="27">
          <cell r="L27" t="str">
            <v>Мугунский</v>
          </cell>
        </row>
        <row r="28">
          <cell r="L28" t="str">
            <v>Назаровский</v>
          </cell>
        </row>
        <row r="29">
          <cell r="L29" t="str">
            <v>ООО Горно-механическая компания (ТР)</v>
          </cell>
        </row>
        <row r="30">
          <cell r="L30" t="str">
            <v>Осинниковский разрез (ТР)</v>
          </cell>
        </row>
        <row r="31">
          <cell r="L31" t="str">
            <v>Переясловский</v>
          </cell>
        </row>
        <row r="32">
          <cell r="L32" t="str">
            <v>Подмосковный</v>
          </cell>
        </row>
        <row r="33">
          <cell r="L33" t="str">
            <v>Свердловский</v>
          </cell>
        </row>
        <row r="34">
          <cell r="L34" t="str">
            <v>Степановский</v>
          </cell>
        </row>
        <row r="35">
          <cell r="L35" t="str">
            <v>Талдинский</v>
          </cell>
        </row>
        <row r="36">
          <cell r="L36" t="str">
            <v>Тугнуйский</v>
          </cell>
        </row>
        <row r="37">
          <cell r="L37" t="str">
            <v>Уголь бурый 2БМСШ</v>
          </cell>
        </row>
        <row r="38">
          <cell r="L38" t="str">
            <v>Уголь Волчанского месторождения</v>
          </cell>
        </row>
        <row r="39">
          <cell r="L39" t="str">
            <v>Уртуйский</v>
          </cell>
        </row>
        <row r="40">
          <cell r="L40" t="str">
            <v>Хакасский</v>
          </cell>
        </row>
        <row r="41">
          <cell r="L41" t="str">
            <v>Харанорский</v>
          </cell>
        </row>
        <row r="42">
          <cell r="L42" t="str">
            <v>Хингуйский</v>
          </cell>
        </row>
        <row r="43">
          <cell r="L43" t="str">
            <v>Черемховский</v>
          </cell>
        </row>
        <row r="44">
          <cell r="L44" t="str">
            <v>Экибастузский</v>
          </cell>
        </row>
      </sheetData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РД"/>
      <sheetName val="Заголовок"/>
      <sheetName val="Инструкция"/>
      <sheetName val="Справочники"/>
      <sheetName val="Индексы"/>
      <sheetName val="0.3"/>
      <sheetName val="0.1"/>
      <sheetName val="0.1ЭЭ"/>
      <sheetName val="0.1ГМ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РчСтГМ"/>
      <sheetName val="ИП"/>
      <sheetName val="Ист-ики финанс-я"/>
      <sheetName val="Расчет прибыли"/>
      <sheetName val="TEHSHEET"/>
      <sheetName val="Фортум_Челябинск_11_Ф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H8">
            <v>195</v>
          </cell>
          <cell r="P8">
            <v>195</v>
          </cell>
          <cell r="Q8">
            <v>82</v>
          </cell>
          <cell r="R8">
            <v>149</v>
          </cell>
          <cell r="S8">
            <v>320</v>
          </cell>
          <cell r="T8">
            <v>360</v>
          </cell>
          <cell r="X8">
            <v>195</v>
          </cell>
          <cell r="Y8">
            <v>82</v>
          </cell>
          <cell r="Z8">
            <v>149</v>
          </cell>
          <cell r="AA8">
            <v>320</v>
          </cell>
          <cell r="AB8">
            <v>360</v>
          </cell>
        </row>
        <row r="9"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195</v>
          </cell>
          <cell r="Q11">
            <v>82</v>
          </cell>
          <cell r="R11">
            <v>149</v>
          </cell>
          <cell r="S11">
            <v>320</v>
          </cell>
          <cell r="T11">
            <v>360</v>
          </cell>
          <cell r="X11">
            <v>195</v>
          </cell>
          <cell r="Y11">
            <v>82</v>
          </cell>
          <cell r="Z11">
            <v>149</v>
          </cell>
          <cell r="AA11">
            <v>320</v>
          </cell>
          <cell r="AB11">
            <v>360</v>
          </cell>
        </row>
        <row r="12">
          <cell r="P12">
            <v>195</v>
          </cell>
          <cell r="Q12">
            <v>82</v>
          </cell>
          <cell r="R12">
            <v>149</v>
          </cell>
          <cell r="S12">
            <v>320</v>
          </cell>
          <cell r="T12">
            <v>360</v>
          </cell>
          <cell r="X12">
            <v>195</v>
          </cell>
          <cell r="Y12">
            <v>82</v>
          </cell>
          <cell r="Z12">
            <v>149</v>
          </cell>
          <cell r="AA12">
            <v>320</v>
          </cell>
          <cell r="AB12">
            <v>360</v>
          </cell>
        </row>
        <row r="13">
          <cell r="P13">
            <v>180.21</v>
          </cell>
          <cell r="Q13">
            <v>44.27</v>
          </cell>
          <cell r="R13">
            <v>73.08</v>
          </cell>
          <cell r="S13">
            <v>314.76</v>
          </cell>
          <cell r="T13">
            <v>330.42</v>
          </cell>
          <cell r="X13">
            <v>179.75000000000003</v>
          </cell>
          <cell r="Y13">
            <v>43.733333333333327</v>
          </cell>
          <cell r="Z13">
            <v>68.024999999999991</v>
          </cell>
          <cell r="AA13">
            <v>314.63333333333338</v>
          </cell>
          <cell r="AB13">
            <v>360</v>
          </cell>
        </row>
        <row r="14">
          <cell r="P14">
            <v>14.82</v>
          </cell>
          <cell r="Q14">
            <v>8</v>
          </cell>
          <cell r="R14">
            <v>13.57</v>
          </cell>
          <cell r="S14">
            <v>15.98</v>
          </cell>
          <cell r="T14">
            <v>24.55</v>
          </cell>
          <cell r="X14">
            <v>14.849166666666667</v>
          </cell>
          <cell r="Y14">
            <v>8.9075000000000006</v>
          </cell>
          <cell r="Z14">
            <v>14.555833333333334</v>
          </cell>
          <cell r="AA14">
            <v>22.568333333333328</v>
          </cell>
          <cell r="AB14">
            <v>26.985000000000003</v>
          </cell>
        </row>
        <row r="16">
          <cell r="H16">
            <v>156.43</v>
          </cell>
          <cell r="I16">
            <v>40.969999999999992</v>
          </cell>
          <cell r="J16">
            <v>62.379999999999995</v>
          </cell>
          <cell r="K16">
            <v>225.60000000000002</v>
          </cell>
          <cell r="L16">
            <v>322.72000000000003</v>
          </cell>
          <cell r="P16">
            <v>170.43</v>
          </cell>
          <cell r="Q16">
            <v>43.429999999999993</v>
          </cell>
          <cell r="R16">
            <v>67.110000000000014</v>
          </cell>
          <cell r="S16">
            <v>289.51</v>
          </cell>
          <cell r="T16">
            <v>314.63</v>
          </cell>
        </row>
        <row r="19">
          <cell r="B19" t="str">
            <v>Начальник ПЭО</v>
          </cell>
        </row>
      </sheetData>
      <sheetData sheetId="10">
        <row r="7">
          <cell r="I7">
            <v>454.02499999999998</v>
          </cell>
          <cell r="J7">
            <v>381.5136</v>
          </cell>
          <cell r="K7">
            <v>592.00319999999999</v>
          </cell>
          <cell r="L7">
            <v>715.10599999999988</v>
          </cell>
          <cell r="M7">
            <v>1369.1805000000002</v>
          </cell>
        </row>
        <row r="8">
          <cell r="I8">
            <v>545.85500000000002</v>
          </cell>
          <cell r="L8">
            <v>1125.5588000000002</v>
          </cell>
          <cell r="M8">
            <v>851.08109999999965</v>
          </cell>
        </row>
        <row r="10">
          <cell r="I10">
            <v>70.834699999999984</v>
          </cell>
          <cell r="J10">
            <v>11.552300000000002</v>
          </cell>
          <cell r="K10">
            <v>55.668877388565832</v>
          </cell>
          <cell r="L10">
            <v>111.79110000000007</v>
          </cell>
          <cell r="M10">
            <v>98.443699999999879</v>
          </cell>
        </row>
        <row r="12">
          <cell r="I12">
            <v>45.123000000000005</v>
          </cell>
          <cell r="J12">
            <v>64.69</v>
          </cell>
          <cell r="K12">
            <v>80.369000000000014</v>
          </cell>
          <cell r="L12">
            <v>64.284999999999997</v>
          </cell>
          <cell r="M12">
            <v>87.555000000000007</v>
          </cell>
        </row>
        <row r="15">
          <cell r="I15">
            <v>396.07699999999994</v>
          </cell>
          <cell r="J15">
            <v>305.27</v>
          </cell>
          <cell r="K15">
            <v>455.96532261143415</v>
          </cell>
          <cell r="L15">
            <v>630.28099999999995</v>
          </cell>
          <cell r="M15">
            <v>1247.4100000000001</v>
          </cell>
        </row>
        <row r="17">
          <cell r="I17">
            <v>0.72380000000000022</v>
          </cell>
          <cell r="J17">
            <v>0.29099999999999998</v>
          </cell>
          <cell r="K17">
            <v>0.62000000000000011</v>
          </cell>
          <cell r="L17">
            <v>2.59</v>
          </cell>
          <cell r="M17">
            <v>2.6589</v>
          </cell>
        </row>
        <row r="18">
          <cell r="I18">
            <v>6.8710999999999993</v>
          </cell>
          <cell r="J18">
            <v>5.3493999999999993</v>
          </cell>
          <cell r="K18">
            <v>5.5916226114341647</v>
          </cell>
          <cell r="L18">
            <v>10.4414</v>
          </cell>
          <cell r="M18">
            <v>2.8066000000000004</v>
          </cell>
        </row>
        <row r="21">
          <cell r="I21">
            <v>1668.509</v>
          </cell>
          <cell r="J21">
            <v>1808.99</v>
          </cell>
          <cell r="K21">
            <v>2429.2240000000002</v>
          </cell>
          <cell r="L21">
            <v>1384.6469999999999</v>
          </cell>
          <cell r="M21">
            <v>2252.3200000000002</v>
          </cell>
          <cell r="N21" t="e">
            <v>#N/A</v>
          </cell>
        </row>
        <row r="22">
          <cell r="I22">
            <v>2.6210000000000946</v>
          </cell>
          <cell r="J22">
            <v>5.3700000000001182</v>
          </cell>
          <cell r="K22">
            <v>4.9520000000002256</v>
          </cell>
          <cell r="L22">
            <v>12.385999999999967</v>
          </cell>
          <cell r="M22">
            <v>19.370000000000346</v>
          </cell>
          <cell r="N22" t="e">
            <v>#N/A</v>
          </cell>
        </row>
        <row r="27">
          <cell r="I27">
            <v>311.60355183461809</v>
          </cell>
          <cell r="J27">
            <v>355.40341337176926</v>
          </cell>
          <cell r="K27">
            <v>393.82486310746066</v>
          </cell>
          <cell r="L27">
            <v>235.53938640066892</v>
          </cell>
          <cell r="M27">
            <v>224.7761361541113</v>
          </cell>
        </row>
        <row r="28">
          <cell r="I28">
            <v>464.04630865437969</v>
          </cell>
          <cell r="L28">
            <v>379.57772488112761</v>
          </cell>
          <cell r="M28">
            <v>343.60924997712408</v>
          </cell>
        </row>
        <row r="31">
          <cell r="I31">
            <v>146.62312280005682</v>
          </cell>
          <cell r="J31">
            <v>131.97908651082162</v>
          </cell>
          <cell r="K31">
            <v>129.48126644558099</v>
          </cell>
          <cell r="L31">
            <v>149.31820167883947</v>
          </cell>
          <cell r="M31">
            <v>137.34400446120156</v>
          </cell>
        </row>
        <row r="37">
          <cell r="C37" t="str">
            <v>Уголь</v>
          </cell>
          <cell r="D37" t="str">
            <v>L18</v>
          </cell>
          <cell r="F37" t="str">
            <v>тыс.тут</v>
          </cell>
          <cell r="G37" t="e">
            <v>#N/A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</row>
        <row r="38">
          <cell r="B38" t="str">
            <v>Челябинский</v>
          </cell>
          <cell r="C38" t="str">
            <v>Уголь</v>
          </cell>
          <cell r="D38" t="str">
            <v>L18</v>
          </cell>
          <cell r="F38" t="str">
            <v>тыс.тут</v>
          </cell>
          <cell r="G38">
            <v>294.27238003355177</v>
          </cell>
          <cell r="H38">
            <v>0</v>
          </cell>
          <cell r="I38">
            <v>186.44437537279205</v>
          </cell>
          <cell r="J38">
            <v>0</v>
          </cell>
          <cell r="K38">
            <v>41.177657504476365</v>
          </cell>
          <cell r="L38">
            <v>66.650347156283331</v>
          </cell>
          <cell r="M38">
            <v>0</v>
          </cell>
          <cell r="N38" t="e">
            <v>#N/A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 t="e">
            <v>#N/A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</row>
        <row r="54">
          <cell r="C54" t="str">
            <v>Уголь</v>
          </cell>
          <cell r="D54" t="str">
            <v>L19</v>
          </cell>
          <cell r="F54" t="str">
            <v>%</v>
          </cell>
          <cell r="G54">
            <v>0</v>
          </cell>
        </row>
        <row r="55">
          <cell r="B55" t="str">
            <v>Челябинский</v>
          </cell>
          <cell r="C55" t="str">
            <v>Уголь</v>
          </cell>
          <cell r="D55" t="str">
            <v>L19</v>
          </cell>
          <cell r="F55" t="str">
            <v>%</v>
          </cell>
          <cell r="G55">
            <v>9.6682265333240238</v>
          </cell>
          <cell r="I55">
            <v>31.364507802003711</v>
          </cell>
          <cell r="K55">
            <v>8.3337112741101542</v>
          </cell>
          <cell r="L55">
            <v>8.9127481182559265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</row>
        <row r="59">
          <cell r="I59">
            <v>33.607657429750432</v>
          </cell>
          <cell r="J59">
            <v>82.247952866270708</v>
          </cell>
          <cell r="K59">
            <v>63.612669094113926</v>
          </cell>
          <cell r="L59">
            <v>54.361048517320754</v>
          </cell>
          <cell r="M59">
            <v>75.000649513833324</v>
          </cell>
        </row>
        <row r="60">
          <cell r="I60">
            <v>35.027834768245853</v>
          </cell>
          <cell r="J60">
            <v>17.752047133729288</v>
          </cell>
          <cell r="K60">
            <v>28.053619631775916</v>
          </cell>
          <cell r="L60">
            <v>36.726203364423313</v>
          </cell>
          <cell r="M60">
            <v>24.999350486166687</v>
          </cell>
        </row>
        <row r="63">
          <cell r="C63" t="str">
            <v>Другие виды топлива</v>
          </cell>
          <cell r="D63" t="str">
            <v>L19</v>
          </cell>
          <cell r="F63" t="str">
            <v>%</v>
          </cell>
          <cell r="G63">
            <v>0</v>
          </cell>
        </row>
        <row r="64">
          <cell r="C64" t="str">
            <v>Другие виды топлива</v>
          </cell>
          <cell r="D64" t="str">
            <v>L19</v>
          </cell>
          <cell r="F64" t="str">
            <v>%</v>
          </cell>
          <cell r="G64">
            <v>0</v>
          </cell>
        </row>
        <row r="68">
          <cell r="C68" t="str">
            <v>Уголь</v>
          </cell>
          <cell r="D68" t="str">
            <v>L20</v>
          </cell>
          <cell r="G68">
            <v>0</v>
          </cell>
        </row>
        <row r="69">
          <cell r="B69" t="str">
            <v>Челябинский</v>
          </cell>
          <cell r="C69" t="str">
            <v>Уголь</v>
          </cell>
          <cell r="D69" t="str">
            <v>L20</v>
          </cell>
          <cell r="G69">
            <v>0.43045131940730458</v>
          </cell>
          <cell r="I69">
            <v>0.43106381541401789</v>
          </cell>
          <cell r="K69">
            <v>0.42842287628450521</v>
          </cell>
          <cell r="L69">
            <v>0.43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</row>
        <row r="73">
          <cell r="I73">
            <v>1.142857142857143</v>
          </cell>
          <cell r="J73">
            <v>1.142857142857143</v>
          </cell>
          <cell r="K73">
            <v>1.142857142857143</v>
          </cell>
          <cell r="L73">
            <v>1.142857142857143</v>
          </cell>
          <cell r="M73">
            <v>1.142857142857143</v>
          </cell>
        </row>
        <row r="74">
          <cell r="I74">
            <v>1.142857142857143</v>
          </cell>
          <cell r="J74">
            <v>1.142857142857143</v>
          </cell>
          <cell r="K74">
            <v>1.142857142857143</v>
          </cell>
          <cell r="L74">
            <v>1.142857142857143</v>
          </cell>
          <cell r="M74">
            <v>1.142857142857143</v>
          </cell>
        </row>
        <row r="75">
          <cell r="I75">
            <v>1.1299999999999999</v>
          </cell>
          <cell r="J75">
            <v>1.1428571428571426</v>
          </cell>
          <cell r="K75">
            <v>1.1428571428571426</v>
          </cell>
          <cell r="L75">
            <v>1.1428571428571428</v>
          </cell>
          <cell r="M75">
            <v>1.1428571428571428</v>
          </cell>
        </row>
        <row r="77">
          <cell r="C77" t="str">
            <v>Другие виды топлива</v>
          </cell>
          <cell r="D77" t="str">
            <v>L20</v>
          </cell>
          <cell r="G77">
            <v>0</v>
          </cell>
        </row>
        <row r="78">
          <cell r="C78" t="str">
            <v>Другие виды топлива</v>
          </cell>
          <cell r="D78" t="str">
            <v>L20</v>
          </cell>
          <cell r="G78">
            <v>0</v>
          </cell>
        </row>
        <row r="82">
          <cell r="C82" t="str">
            <v>Уголь</v>
          </cell>
          <cell r="D82" t="str">
            <v>L21</v>
          </cell>
          <cell r="F82" t="str">
            <v>тыс. тнт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B83" t="str">
            <v>Челябинский</v>
          </cell>
          <cell r="C83" t="str">
            <v>Уголь</v>
          </cell>
          <cell r="D83" t="str">
            <v>L21</v>
          </cell>
          <cell r="F83" t="str">
            <v>тыс. тнт</v>
          </cell>
          <cell r="G83">
            <v>683.63684060427602</v>
          </cell>
          <cell r="H83">
            <v>0</v>
          </cell>
          <cell r="I83">
            <v>432.52151701418131</v>
          </cell>
          <cell r="J83">
            <v>0</v>
          </cell>
          <cell r="K83">
            <v>96.114516249900916</v>
          </cell>
          <cell r="L83">
            <v>155.0008073401938</v>
          </cell>
          <cell r="M83">
            <v>0</v>
          </cell>
          <cell r="N83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91">
          <cell r="C91" t="str">
            <v>Другие виды топлива</v>
          </cell>
          <cell r="D91" t="str">
            <v>L21</v>
          </cell>
          <cell r="F91" t="str">
            <v>тыс. тнт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C92" t="str">
            <v>Другие виды топлива</v>
          </cell>
          <cell r="D92" t="str">
            <v>L21</v>
          </cell>
          <cell r="F92" t="str">
            <v>тыс. тнт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H97">
            <v>0</v>
          </cell>
          <cell r="I97">
            <v>765.84938225913447</v>
          </cell>
          <cell r="J97">
            <v>0</v>
          </cell>
          <cell r="K97">
            <v>762.22225753509906</v>
          </cell>
          <cell r="L97">
            <v>762.91767847526398</v>
          </cell>
          <cell r="M97">
            <v>0</v>
          </cell>
          <cell r="N97">
            <v>0</v>
          </cell>
        </row>
        <row r="98"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5">
          <cell r="C105" t="str">
            <v>Другие виды топлива</v>
          </cell>
          <cell r="D105" t="str">
            <v>L22</v>
          </cell>
          <cell r="E105" t="str">
            <v>22.</v>
          </cell>
          <cell r="F105" t="str">
            <v>руб/тнт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 t="str">
            <v>Другие виды топлива</v>
          </cell>
          <cell r="D106" t="str">
            <v>L22</v>
          </cell>
          <cell r="E106" t="str">
            <v>22.</v>
          </cell>
          <cell r="F106" t="str">
            <v>руб/тнт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19">
          <cell r="C119" t="str">
            <v>Другие виды топлива</v>
          </cell>
          <cell r="D119" t="str">
            <v>L23</v>
          </cell>
          <cell r="F119" t="str">
            <v>тыс.руб.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 t="str">
            <v>Другие виды топлива</v>
          </cell>
          <cell r="D120" t="str">
            <v>L23</v>
          </cell>
          <cell r="F120" t="str">
            <v>тыс.руб.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34">
          <cell r="C134" t="str">
            <v>Другие виды топлива</v>
          </cell>
          <cell r="D134" t="str">
            <v>L24</v>
          </cell>
          <cell r="E134" t="str">
            <v>24.</v>
          </cell>
          <cell r="F134" t="str">
            <v>руб/тнт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C135" t="str">
            <v>Другие виды топлива</v>
          </cell>
          <cell r="D135" t="str">
            <v>L24</v>
          </cell>
          <cell r="E135" t="str">
            <v>24.</v>
          </cell>
          <cell r="F135" t="str">
            <v>руб/тнт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48">
          <cell r="C148" t="str">
            <v>Другие виды топлива</v>
          </cell>
          <cell r="D148" t="str">
            <v>L25</v>
          </cell>
          <cell r="F148" t="str">
            <v>тыс.руб.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 t="str">
            <v>Другие виды топлива</v>
          </cell>
          <cell r="D149" t="str">
            <v>L25</v>
          </cell>
          <cell r="F149" t="str">
            <v>тыс.руб.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63">
          <cell r="C163" t="str">
            <v>Другие виды топлива</v>
          </cell>
          <cell r="D163" t="str">
            <v>L26</v>
          </cell>
          <cell r="F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 t="str">
            <v>Другие виды топлива</v>
          </cell>
          <cell r="D164" t="str">
            <v>L26</v>
          </cell>
          <cell r="F164" t="str">
            <v>тыс.руб.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9">
          <cell r="C169" t="str">
            <v>Уголь</v>
          </cell>
          <cell r="D169" t="str">
            <v>L27</v>
          </cell>
          <cell r="F169" t="str">
            <v>руб/тут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B170" t="str">
            <v>Челябинский</v>
          </cell>
          <cell r="C170" t="str">
            <v>Уголь</v>
          </cell>
          <cell r="D170" t="str">
            <v>L27</v>
          </cell>
          <cell r="F170" t="str">
            <v>руб/тут</v>
          </cell>
          <cell r="G170">
            <v>2106.0082038307846</v>
          </cell>
          <cell r="H170">
            <v>0</v>
          </cell>
          <cell r="I170">
            <v>2127.4061466660437</v>
          </cell>
          <cell r="J170">
            <v>0</v>
          </cell>
          <cell r="K170">
            <v>2113.3723974819536</v>
          </cell>
          <cell r="L170">
            <v>2041.6009424540175</v>
          </cell>
          <cell r="M170">
            <v>0</v>
          </cell>
          <cell r="N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8">
          <cell r="C178" t="str">
            <v>Другие виды топлива</v>
          </cell>
          <cell r="D178" t="str">
            <v>L27</v>
          </cell>
          <cell r="F178" t="str">
            <v>руб/тут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C179" t="str">
            <v>Другие виды топлива</v>
          </cell>
          <cell r="D179" t="str">
            <v>L27</v>
          </cell>
          <cell r="F179" t="str">
            <v>руб/тут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4">
          <cell r="C184" t="str">
            <v>Уголь</v>
          </cell>
          <cell r="D184" t="str">
            <v>L28</v>
          </cell>
          <cell r="F184" t="str">
            <v>руб/тнт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B185" t="str">
            <v>Челябинский</v>
          </cell>
          <cell r="C185" t="str">
            <v>Уголь</v>
          </cell>
          <cell r="D185" t="str">
            <v>L28</v>
          </cell>
          <cell r="F185" t="str">
            <v>руб/тнт</v>
          </cell>
          <cell r="G185">
            <v>906.53401002156875</v>
          </cell>
          <cell r="H185">
            <v>0</v>
          </cell>
          <cell r="I185">
            <v>917.04781051709847</v>
          </cell>
          <cell r="J185">
            <v>0</v>
          </cell>
          <cell r="K185">
            <v>905.41708118949907</v>
          </cell>
          <cell r="L185">
            <v>877.88840525522744</v>
          </cell>
          <cell r="M185">
            <v>0</v>
          </cell>
          <cell r="N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3">
          <cell r="C193" t="str">
            <v>Другие виды топлива</v>
          </cell>
          <cell r="D193" t="str">
            <v>L28</v>
          </cell>
          <cell r="F193" t="str">
            <v>руб/тнт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C194" t="str">
            <v>Другие виды топлива</v>
          </cell>
          <cell r="D194" t="str">
            <v>L28</v>
          </cell>
          <cell r="F194" t="str">
            <v>руб/тнт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</sheetData>
      <sheetData sheetId="11">
        <row r="8">
          <cell r="G8">
            <v>6435.1642000000002</v>
          </cell>
          <cell r="H8">
            <v>6435.1642000000002</v>
          </cell>
          <cell r="I8">
            <v>6435.1642000000002</v>
          </cell>
          <cell r="J8">
            <v>0</v>
          </cell>
          <cell r="K8">
            <v>0</v>
          </cell>
          <cell r="L8">
            <v>0</v>
          </cell>
          <cell r="M8">
            <v>1170.8</v>
          </cell>
          <cell r="N8">
            <v>1170.8</v>
          </cell>
          <cell r="O8">
            <v>1170.8</v>
          </cell>
          <cell r="P8">
            <v>352</v>
          </cell>
          <cell r="Q8">
            <v>352</v>
          </cell>
          <cell r="R8">
            <v>352</v>
          </cell>
          <cell r="S8">
            <v>547</v>
          </cell>
          <cell r="T8">
            <v>547</v>
          </cell>
          <cell r="U8">
            <v>547</v>
          </cell>
          <cell r="V8">
            <v>1892.9142000000002</v>
          </cell>
          <cell r="W8">
            <v>1892.9142000000002</v>
          </cell>
          <cell r="X8">
            <v>1892.9142000000002</v>
          </cell>
          <cell r="Y8">
            <v>2472.4499999999998</v>
          </cell>
          <cell r="Z8">
            <v>2472.4499999999998</v>
          </cell>
          <cell r="AA8">
            <v>2472.4499999999998</v>
          </cell>
          <cell r="AB8">
            <v>0</v>
          </cell>
        </row>
        <row r="9">
          <cell r="G9">
            <v>3433.4180000000001</v>
          </cell>
          <cell r="H9">
            <v>3433.4180000000001</v>
          </cell>
          <cell r="I9">
            <v>3433.4180000000001</v>
          </cell>
          <cell r="K9">
            <v>0</v>
          </cell>
          <cell r="L9">
            <v>0</v>
          </cell>
          <cell r="M9">
            <v>452.101</v>
          </cell>
          <cell r="N9">
            <v>452.101</v>
          </cell>
          <cell r="O9">
            <v>452.101</v>
          </cell>
          <cell r="P9">
            <v>352</v>
          </cell>
          <cell r="Q9">
            <v>352</v>
          </cell>
          <cell r="R9">
            <v>352</v>
          </cell>
          <cell r="S9">
            <v>547</v>
          </cell>
          <cell r="T9">
            <v>547</v>
          </cell>
          <cell r="U9">
            <v>547</v>
          </cell>
          <cell r="V9">
            <v>751.976</v>
          </cell>
          <cell r="W9">
            <v>751.976</v>
          </cell>
          <cell r="X9">
            <v>751.976</v>
          </cell>
          <cell r="Y9">
            <v>1330.3409999999999</v>
          </cell>
          <cell r="Z9">
            <v>1330.3409999999999</v>
          </cell>
          <cell r="AA9">
            <v>1330.3409999999999</v>
          </cell>
        </row>
        <row r="10">
          <cell r="G10">
            <v>3001.7462</v>
          </cell>
          <cell r="H10">
            <v>3001.7462</v>
          </cell>
          <cell r="I10">
            <v>3001.7462</v>
          </cell>
          <cell r="K10">
            <v>0</v>
          </cell>
          <cell r="L10">
            <v>0</v>
          </cell>
          <cell r="M10">
            <v>718.69899999999996</v>
          </cell>
          <cell r="N10">
            <v>718.69899999999996</v>
          </cell>
          <cell r="O10">
            <v>718.69899999999996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V10">
            <v>1140.9382000000001</v>
          </cell>
          <cell r="W10">
            <v>1140.9382000000001</v>
          </cell>
          <cell r="X10">
            <v>1140.9382000000001</v>
          </cell>
          <cell r="Y10">
            <v>1142.1089999999999</v>
          </cell>
          <cell r="Z10">
            <v>1142.1089999999999</v>
          </cell>
          <cell r="AA10">
            <v>1142.1089999999999</v>
          </cell>
        </row>
        <row r="11">
          <cell r="G11">
            <v>707.45030050768264</v>
          </cell>
          <cell r="H11">
            <v>707.45030050768264</v>
          </cell>
          <cell r="I11">
            <v>707.45030050768264</v>
          </cell>
          <cell r="J11">
            <v>0</v>
          </cell>
          <cell r="K11">
            <v>0</v>
          </cell>
          <cell r="L11">
            <v>0</v>
          </cell>
          <cell r="M11">
            <v>124.67135217557839</v>
          </cell>
          <cell r="N11">
            <v>124.67135217557839</v>
          </cell>
          <cell r="O11">
            <v>124.67135217557839</v>
          </cell>
          <cell r="P11">
            <v>69.543999999999997</v>
          </cell>
          <cell r="Q11">
            <v>69.543999999999997</v>
          </cell>
          <cell r="R11">
            <v>69.543999999999997</v>
          </cell>
          <cell r="S11">
            <v>117.83199999999999</v>
          </cell>
          <cell r="T11">
            <v>117.83199999999999</v>
          </cell>
          <cell r="U11">
            <v>117.83199999999999</v>
          </cell>
          <cell r="V11">
            <v>196.8149719549526</v>
          </cell>
          <cell r="W11">
            <v>196.8149719549526</v>
          </cell>
          <cell r="X11">
            <v>196.8149719549526</v>
          </cell>
          <cell r="Y11">
            <v>198.58797637715165</v>
          </cell>
          <cell r="Z11">
            <v>198.58797637715165</v>
          </cell>
          <cell r="AA11">
            <v>198.58797637715165</v>
          </cell>
          <cell r="AB11">
            <v>0</v>
          </cell>
        </row>
        <row r="12">
          <cell r="G12">
            <v>380.57530050768264</v>
          </cell>
          <cell r="H12">
            <v>380.57530050768264</v>
          </cell>
          <cell r="I12">
            <v>380.57530050768264</v>
          </cell>
          <cell r="K12">
            <v>0</v>
          </cell>
          <cell r="L12">
            <v>0</v>
          </cell>
          <cell r="M12">
            <v>76.428352175578382</v>
          </cell>
          <cell r="N12">
            <v>76.428352175578382</v>
          </cell>
          <cell r="O12">
            <v>76.428352175578382</v>
          </cell>
          <cell r="P12">
            <v>10.878999999999996</v>
          </cell>
          <cell r="Q12">
            <v>10.878999999999996</v>
          </cell>
          <cell r="R12">
            <v>10.878999999999996</v>
          </cell>
          <cell r="S12">
            <v>41.818999999999996</v>
          </cell>
          <cell r="T12">
            <v>41.818999999999996</v>
          </cell>
          <cell r="U12">
            <v>41.818999999999996</v>
          </cell>
          <cell r="V12">
            <v>132.9949719549526</v>
          </cell>
          <cell r="W12">
            <v>132.9949719549526</v>
          </cell>
          <cell r="X12">
            <v>132.9949719549526</v>
          </cell>
          <cell r="Y12">
            <v>118.45397637715165</v>
          </cell>
          <cell r="Z12">
            <v>118.45397637715165</v>
          </cell>
          <cell r="AA12">
            <v>118.45397637715165</v>
          </cell>
        </row>
        <row r="13">
          <cell r="G13">
            <v>5.9139951783620788</v>
          </cell>
          <cell r="H13">
            <v>5.9139951783620788</v>
          </cell>
          <cell r="I13">
            <v>5.9139951783620788</v>
          </cell>
          <cell r="J13">
            <v>0</v>
          </cell>
          <cell r="K13">
            <v>0</v>
          </cell>
          <cell r="L13">
            <v>0</v>
          </cell>
          <cell r="M13">
            <v>6.5278742889971291</v>
          </cell>
          <cell r="N13">
            <v>6.5278742889971291</v>
          </cell>
          <cell r="O13">
            <v>6.5278742889971291</v>
          </cell>
          <cell r="P13">
            <v>3.0906249999999988</v>
          </cell>
          <cell r="Q13">
            <v>3.0906249999999988</v>
          </cell>
          <cell r="R13">
            <v>3.0906249999999988</v>
          </cell>
          <cell r="S13">
            <v>7.6451553930530158</v>
          </cell>
          <cell r="T13">
            <v>7.6451553930530158</v>
          </cell>
          <cell r="U13">
            <v>7.6451553930530158</v>
          </cell>
          <cell r="V13">
            <v>7.025937676147846</v>
          </cell>
          <cell r="W13">
            <v>7.025937676147846</v>
          </cell>
          <cell r="X13">
            <v>7.025937676147846</v>
          </cell>
          <cell r="Y13">
            <v>4.7909553834112586</v>
          </cell>
          <cell r="Z13">
            <v>4.7909553834112586</v>
          </cell>
          <cell r="AA13">
            <v>4.7909553834112586</v>
          </cell>
          <cell r="AB13">
            <v>0</v>
          </cell>
        </row>
        <row r="14">
          <cell r="G14">
            <v>326.875</v>
          </cell>
          <cell r="H14">
            <v>326.875</v>
          </cell>
          <cell r="I14">
            <v>326.875</v>
          </cell>
          <cell r="K14">
            <v>0</v>
          </cell>
          <cell r="L14">
            <v>0</v>
          </cell>
          <cell r="M14">
            <v>48.243000000000002</v>
          </cell>
          <cell r="N14">
            <v>48.243000000000002</v>
          </cell>
          <cell r="O14">
            <v>48.243000000000002</v>
          </cell>
          <cell r="P14">
            <v>58.664999999999999</v>
          </cell>
          <cell r="Q14">
            <v>58.664999999999999</v>
          </cell>
          <cell r="R14">
            <v>58.664999999999999</v>
          </cell>
          <cell r="S14">
            <v>76.013000000000005</v>
          </cell>
          <cell r="T14">
            <v>76.013000000000005</v>
          </cell>
          <cell r="U14">
            <v>76.013000000000005</v>
          </cell>
          <cell r="V14">
            <v>63.82</v>
          </cell>
          <cell r="W14">
            <v>63.82</v>
          </cell>
          <cell r="X14">
            <v>63.82</v>
          </cell>
          <cell r="Y14">
            <v>80.134</v>
          </cell>
          <cell r="Z14">
            <v>80.134</v>
          </cell>
          <cell r="AA14">
            <v>80.134</v>
          </cell>
        </row>
        <row r="15">
          <cell r="G15">
            <v>34.311101314187347</v>
          </cell>
          <cell r="I15">
            <v>34.311101314187347</v>
          </cell>
          <cell r="J15">
            <v>0</v>
          </cell>
          <cell r="K15">
            <v>0</v>
          </cell>
          <cell r="L15">
            <v>0</v>
          </cell>
          <cell r="M15">
            <v>29.620556271873273</v>
          </cell>
          <cell r="N15">
            <v>29.620556271873273</v>
          </cell>
          <cell r="O15">
            <v>29.620556271873273</v>
          </cell>
          <cell r="P15">
            <v>31.902224155745277</v>
          </cell>
          <cell r="Q15">
            <v>31.902224155745277</v>
          </cell>
          <cell r="R15">
            <v>31.902224155745277</v>
          </cell>
          <cell r="S15">
            <v>29.986587242100278</v>
          </cell>
          <cell r="T15">
            <v>29.986587242100278</v>
          </cell>
          <cell r="U15">
            <v>29.986587242100278</v>
          </cell>
          <cell r="V15">
            <v>44.833157709870036</v>
          </cell>
          <cell r="W15">
            <v>44.833157709870036</v>
          </cell>
          <cell r="X15">
            <v>44.833157709870036</v>
          </cell>
          <cell r="Y15">
            <v>38.144516374714392</v>
          </cell>
          <cell r="Z15">
            <v>38.144516374714392</v>
          </cell>
          <cell r="AA15">
            <v>38.144516374714392</v>
          </cell>
          <cell r="AB15">
            <v>0</v>
          </cell>
        </row>
        <row r="16">
          <cell r="G16">
            <v>5727.7138994923171</v>
          </cell>
          <cell r="H16">
            <v>5727.7138994923171</v>
          </cell>
          <cell r="I16">
            <v>5727.7138994923171</v>
          </cell>
          <cell r="J16">
            <v>0</v>
          </cell>
          <cell r="K16">
            <v>0</v>
          </cell>
          <cell r="L16">
            <v>0</v>
          </cell>
          <cell r="M16">
            <v>1046.1286478244215</v>
          </cell>
          <cell r="N16">
            <v>1046.1286478244215</v>
          </cell>
          <cell r="O16">
            <v>1046.1286478244215</v>
          </cell>
          <cell r="P16">
            <v>282.45600000000002</v>
          </cell>
          <cell r="Q16">
            <v>282.45600000000002</v>
          </cell>
          <cell r="R16">
            <v>282.45600000000002</v>
          </cell>
          <cell r="S16">
            <v>429.16800000000001</v>
          </cell>
          <cell r="T16">
            <v>429.16800000000001</v>
          </cell>
          <cell r="U16">
            <v>429.16800000000001</v>
          </cell>
          <cell r="V16">
            <v>1696.0992280450475</v>
          </cell>
          <cell r="W16">
            <v>1696.0992280450475</v>
          </cell>
          <cell r="X16">
            <v>1696.0992280450475</v>
          </cell>
          <cell r="Y16">
            <v>2273.862023622848</v>
          </cell>
          <cell r="Z16">
            <v>2273.862023622848</v>
          </cell>
          <cell r="AA16">
            <v>2273.862023622848</v>
          </cell>
          <cell r="AB16">
            <v>0</v>
          </cell>
        </row>
        <row r="17">
          <cell r="G17">
            <v>2972.2669999999998</v>
          </cell>
          <cell r="H17">
            <v>2972.2669999999998</v>
          </cell>
          <cell r="I17">
            <v>2972.2669999999998</v>
          </cell>
          <cell r="K17">
            <v>0</v>
          </cell>
          <cell r="L17">
            <v>0</v>
          </cell>
          <cell r="M17">
            <v>396.46</v>
          </cell>
          <cell r="N17">
            <v>396.46</v>
          </cell>
          <cell r="O17">
            <v>396.46</v>
          </cell>
          <cell r="P17">
            <v>282.45600000000002</v>
          </cell>
          <cell r="Q17">
            <v>282.45600000000002</v>
          </cell>
          <cell r="R17">
            <v>282.45600000000002</v>
          </cell>
          <cell r="S17">
            <v>429.16800000000001</v>
          </cell>
          <cell r="T17">
            <v>429.16800000000001</v>
          </cell>
          <cell r="U17">
            <v>429.16800000000001</v>
          </cell>
          <cell r="V17">
            <v>665.51099999999997</v>
          </cell>
          <cell r="W17">
            <v>665.51099999999997</v>
          </cell>
          <cell r="X17">
            <v>665.51099999999997</v>
          </cell>
          <cell r="Y17">
            <v>1198.672</v>
          </cell>
          <cell r="Z17">
            <v>1198.672</v>
          </cell>
          <cell r="AA17">
            <v>1198.672</v>
          </cell>
        </row>
        <row r="18">
          <cell r="G18">
            <v>2755.4468994923172</v>
          </cell>
          <cell r="H18">
            <v>2755.4468994923172</v>
          </cell>
          <cell r="I18">
            <v>2755.4468994923172</v>
          </cell>
          <cell r="J18">
            <v>0</v>
          </cell>
          <cell r="K18">
            <v>0</v>
          </cell>
          <cell r="L18">
            <v>0</v>
          </cell>
          <cell r="M18">
            <v>649.66864782442144</v>
          </cell>
          <cell r="N18">
            <v>649.66864782442144</v>
          </cell>
          <cell r="O18">
            <v>649.66864782442144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1030.5882280450476</v>
          </cell>
          <cell r="W18">
            <v>1030.5882280450476</v>
          </cell>
          <cell r="X18">
            <v>1030.5882280450476</v>
          </cell>
          <cell r="Y18">
            <v>1075.190023622848</v>
          </cell>
          <cell r="Z18">
            <v>1075.190023622848</v>
          </cell>
          <cell r="AA18">
            <v>1075.190023622848</v>
          </cell>
          <cell r="AB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</row>
        <row r="20">
          <cell r="G20">
            <v>34.173999492317378</v>
          </cell>
          <cell r="H20">
            <v>34.173999492317378</v>
          </cell>
          <cell r="I20">
            <v>34.173999492317378</v>
          </cell>
          <cell r="K20">
            <v>0</v>
          </cell>
          <cell r="L20">
            <v>0</v>
          </cell>
          <cell r="M20">
            <v>8.4776478244216253</v>
          </cell>
          <cell r="N20">
            <v>8.4776478244216253</v>
          </cell>
          <cell r="O20">
            <v>8.4776478244216253</v>
          </cell>
          <cell r="P20">
            <v>2.8330000000000002</v>
          </cell>
          <cell r="Q20">
            <v>2.8330000000000002</v>
          </cell>
          <cell r="R20">
            <v>2.8330000000000002</v>
          </cell>
          <cell r="S20">
            <v>5.2629999999999999</v>
          </cell>
          <cell r="T20">
            <v>5.2629999999999999</v>
          </cell>
          <cell r="U20">
            <v>5.2629999999999999</v>
          </cell>
          <cell r="V20">
            <v>9.4583280450474145</v>
          </cell>
          <cell r="W20">
            <v>9.4583280450474145</v>
          </cell>
          <cell r="X20">
            <v>9.4583280450474145</v>
          </cell>
          <cell r="Y20">
            <v>8.1420236228483365</v>
          </cell>
          <cell r="Z20">
            <v>8.1420236228483365</v>
          </cell>
          <cell r="AA20">
            <v>8.1420236228483365</v>
          </cell>
        </row>
        <row r="21">
          <cell r="G21">
            <v>0.59664292057860002</v>
          </cell>
          <cell r="I21">
            <v>0.59664292057860002</v>
          </cell>
          <cell r="J21">
            <v>0</v>
          </cell>
          <cell r="K21">
            <v>0</v>
          </cell>
          <cell r="L21">
            <v>0</v>
          </cell>
          <cell r="M21">
            <v>0.81038291438171994</v>
          </cell>
          <cell r="N21">
            <v>0.81038291438171994</v>
          </cell>
          <cell r="O21">
            <v>0.81038291438171994</v>
          </cell>
          <cell r="P21">
            <v>1.0029880760189198</v>
          </cell>
          <cell r="Q21">
            <v>1.0029880760189198</v>
          </cell>
          <cell r="R21">
            <v>1.0029880760189198</v>
          </cell>
          <cell r="S21">
            <v>1.2263262871416321</v>
          </cell>
          <cell r="T21">
            <v>1.2263262871416321</v>
          </cell>
          <cell r="U21">
            <v>1.2263262871416321</v>
          </cell>
          <cell r="V21">
            <v>0.55765181002701369</v>
          </cell>
          <cell r="W21">
            <v>0.55765181002701369</v>
          </cell>
          <cell r="X21">
            <v>0.55765181002701369</v>
          </cell>
          <cell r="Y21">
            <v>0.35807025836492906</v>
          </cell>
          <cell r="Z21">
            <v>0.35807025836492906</v>
          </cell>
          <cell r="AA21">
            <v>0.35807025836492906</v>
          </cell>
          <cell r="AB21">
            <v>0</v>
          </cell>
        </row>
        <row r="22">
          <cell r="G22">
            <v>5693.5398999999998</v>
          </cell>
          <cell r="H22">
            <v>5693.5398999999998</v>
          </cell>
          <cell r="I22">
            <v>5693.5398999999998</v>
          </cell>
          <cell r="J22">
            <v>0</v>
          </cell>
          <cell r="K22">
            <v>0</v>
          </cell>
          <cell r="L22">
            <v>0</v>
          </cell>
          <cell r="M22">
            <v>1037.6509999999998</v>
          </cell>
          <cell r="N22">
            <v>1037.6509999999998</v>
          </cell>
          <cell r="O22">
            <v>1037.6509999999998</v>
          </cell>
          <cell r="P22">
            <v>279.62299999999999</v>
          </cell>
          <cell r="Q22">
            <v>279.62299999999999</v>
          </cell>
          <cell r="R22">
            <v>279.62299999999999</v>
          </cell>
          <cell r="S22">
            <v>423.90500000000003</v>
          </cell>
          <cell r="T22">
            <v>423.90500000000003</v>
          </cell>
          <cell r="U22">
            <v>423.90500000000003</v>
          </cell>
          <cell r="V22">
            <v>1686.6409000000001</v>
          </cell>
          <cell r="W22">
            <v>1686.6409000000001</v>
          </cell>
          <cell r="X22">
            <v>1686.6409000000001</v>
          </cell>
          <cell r="Y22">
            <v>2265.7199999999998</v>
          </cell>
          <cell r="Z22">
            <v>2265.7199999999998</v>
          </cell>
          <cell r="AA22">
            <v>2265.7199999999998</v>
          </cell>
          <cell r="AB22">
            <v>0</v>
          </cell>
        </row>
        <row r="23">
          <cell r="G23">
            <v>9526.7999999999993</v>
          </cell>
          <cell r="H23">
            <v>9526.7999999999993</v>
          </cell>
          <cell r="I23">
            <v>9526.7999999999993</v>
          </cell>
          <cell r="K23">
            <v>0</v>
          </cell>
          <cell r="L23">
            <v>0</v>
          </cell>
          <cell r="M23">
            <v>1628.7</v>
          </cell>
          <cell r="N23">
            <v>1628.7</v>
          </cell>
          <cell r="O23">
            <v>1628.7</v>
          </cell>
          <cell r="P23">
            <v>1838.9</v>
          </cell>
          <cell r="Q23">
            <v>1838.9</v>
          </cell>
          <cell r="R23">
            <v>1838.9</v>
          </cell>
          <cell r="S23">
            <v>2534.9</v>
          </cell>
          <cell r="T23">
            <v>2534.9</v>
          </cell>
          <cell r="U23">
            <v>2534.9</v>
          </cell>
          <cell r="V23">
            <v>1423.5</v>
          </cell>
          <cell r="W23">
            <v>1423.5</v>
          </cell>
          <cell r="X23">
            <v>1423.5</v>
          </cell>
          <cell r="Y23">
            <v>2100.8000000000002</v>
          </cell>
          <cell r="Z23">
            <v>2100.8000000000002</v>
          </cell>
          <cell r="AA23">
            <v>2100.8000000000002</v>
          </cell>
        </row>
        <row r="24">
          <cell r="G24">
            <v>43.32</v>
          </cell>
          <cell r="H24">
            <v>43.32</v>
          </cell>
          <cell r="I24">
            <v>43.32</v>
          </cell>
          <cell r="K24">
            <v>0</v>
          </cell>
          <cell r="L24">
            <v>0</v>
          </cell>
          <cell r="M24">
            <v>2.56</v>
          </cell>
          <cell r="N24">
            <v>2.56</v>
          </cell>
          <cell r="O24">
            <v>2.56</v>
          </cell>
          <cell r="P24">
            <v>5.34</v>
          </cell>
          <cell r="Q24">
            <v>5.34</v>
          </cell>
          <cell r="R24">
            <v>5.34</v>
          </cell>
          <cell r="S24">
            <v>4.43</v>
          </cell>
          <cell r="T24">
            <v>4.43</v>
          </cell>
          <cell r="U24">
            <v>4.43</v>
          </cell>
          <cell r="V24">
            <v>12.84</v>
          </cell>
          <cell r="W24">
            <v>12.84</v>
          </cell>
          <cell r="X24">
            <v>12.84</v>
          </cell>
          <cell r="Y24">
            <v>18.149999999999999</v>
          </cell>
          <cell r="Z24">
            <v>18.149999999999999</v>
          </cell>
          <cell r="AA24">
            <v>18.149999999999999</v>
          </cell>
        </row>
        <row r="25">
          <cell r="G25">
            <v>0.45471721879329896</v>
          </cell>
          <cell r="I25">
            <v>0.45471721879329896</v>
          </cell>
          <cell r="J25">
            <v>0</v>
          </cell>
          <cell r="K25">
            <v>0</v>
          </cell>
          <cell r="L25">
            <v>0</v>
          </cell>
          <cell r="M25">
            <v>0.15718057346349848</v>
          </cell>
          <cell r="N25">
            <v>0.15718057346349848</v>
          </cell>
          <cell r="O25">
            <v>0.15718057346349848</v>
          </cell>
          <cell r="P25">
            <v>0.29039099461634671</v>
          </cell>
          <cell r="Q25">
            <v>0.29039099461634671</v>
          </cell>
          <cell r="R25">
            <v>0.29039099461634671</v>
          </cell>
          <cell r="S25">
            <v>0.17476034557576234</v>
          </cell>
          <cell r="T25">
            <v>0.17476034557576234</v>
          </cell>
          <cell r="U25">
            <v>0.17476034557576234</v>
          </cell>
          <cell r="V25">
            <v>0.90200210748155962</v>
          </cell>
          <cell r="W25">
            <v>0.90200210748155962</v>
          </cell>
          <cell r="X25">
            <v>0.90200210748155962</v>
          </cell>
          <cell r="Y25">
            <v>0.86395658796648878</v>
          </cell>
          <cell r="Z25">
            <v>0.86395658796648878</v>
          </cell>
          <cell r="AA25">
            <v>0.86395658796648878</v>
          </cell>
          <cell r="AB25">
            <v>0</v>
          </cell>
        </row>
        <row r="26">
          <cell r="G26">
            <v>9483.48</v>
          </cell>
          <cell r="H26">
            <v>9483.48</v>
          </cell>
          <cell r="I26">
            <v>9483.48</v>
          </cell>
          <cell r="J26">
            <v>0</v>
          </cell>
          <cell r="K26">
            <v>0</v>
          </cell>
          <cell r="L26">
            <v>0</v>
          </cell>
          <cell r="M26">
            <v>1626.14</v>
          </cell>
          <cell r="N26">
            <v>1626.14</v>
          </cell>
          <cell r="O26">
            <v>1626.14</v>
          </cell>
          <cell r="P26">
            <v>1833.5600000000002</v>
          </cell>
          <cell r="Q26">
            <v>1833.5600000000002</v>
          </cell>
          <cell r="R26">
            <v>1833.5600000000002</v>
          </cell>
          <cell r="S26">
            <v>2530.4700000000003</v>
          </cell>
          <cell r="T26">
            <v>2530.4700000000003</v>
          </cell>
          <cell r="U26">
            <v>2530.4700000000003</v>
          </cell>
          <cell r="V26">
            <v>1410.66</v>
          </cell>
          <cell r="W26">
            <v>1410.66</v>
          </cell>
          <cell r="X26">
            <v>1410.66</v>
          </cell>
          <cell r="Y26">
            <v>2082.65</v>
          </cell>
          <cell r="Z26">
            <v>2082.65</v>
          </cell>
          <cell r="AA26">
            <v>2082.65</v>
          </cell>
          <cell r="AB26">
            <v>0</v>
          </cell>
        </row>
        <row r="27">
          <cell r="G27">
            <v>5727.7138994923171</v>
          </cell>
          <cell r="H27">
            <v>5727.7138994923171</v>
          </cell>
          <cell r="I27">
            <v>5727.7138994923171</v>
          </cell>
          <cell r="J27">
            <v>0</v>
          </cell>
          <cell r="K27">
            <v>0</v>
          </cell>
          <cell r="L27">
            <v>0</v>
          </cell>
          <cell r="M27">
            <v>1046.1286478244215</v>
          </cell>
          <cell r="N27">
            <v>1046.1286478244215</v>
          </cell>
          <cell r="O27">
            <v>1046.1286478244215</v>
          </cell>
          <cell r="P27">
            <v>282.45600000000002</v>
          </cell>
          <cell r="Q27">
            <v>282.45600000000002</v>
          </cell>
          <cell r="R27">
            <v>282.45600000000002</v>
          </cell>
          <cell r="S27">
            <v>429.16800000000001</v>
          </cell>
          <cell r="T27">
            <v>429.16800000000001</v>
          </cell>
          <cell r="U27">
            <v>429.16800000000001</v>
          </cell>
          <cell r="V27">
            <v>1696.0992280450475</v>
          </cell>
          <cell r="W27">
            <v>1696.0992280450475</v>
          </cell>
          <cell r="X27">
            <v>1696.0992280450475</v>
          </cell>
          <cell r="Y27">
            <v>2273.862023622848</v>
          </cell>
          <cell r="Z27">
            <v>2273.862023622848</v>
          </cell>
          <cell r="AA27">
            <v>2273.862023622848</v>
          </cell>
          <cell r="AB27">
            <v>0</v>
          </cell>
        </row>
        <row r="28">
          <cell r="G28">
            <v>318.44698882146264</v>
          </cell>
          <cell r="H28">
            <v>318.44698882146264</v>
          </cell>
          <cell r="I28">
            <v>318.44698882146264</v>
          </cell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354.5</v>
          </cell>
          <cell r="Q28">
            <v>354.5</v>
          </cell>
          <cell r="R28">
            <v>354.5</v>
          </cell>
          <cell r="S28">
            <v>391.4</v>
          </cell>
          <cell r="T28">
            <v>391.4</v>
          </cell>
          <cell r="U28">
            <v>391.4</v>
          </cell>
          <cell r="V28">
            <v>317.19765484507684</v>
          </cell>
          <cell r="W28">
            <v>317.19765484507684</v>
          </cell>
          <cell r="X28">
            <v>317.19765484507684</v>
          </cell>
          <cell r="Y28">
            <v>269.17164014589946</v>
          </cell>
          <cell r="Z28">
            <v>269.17164014589946</v>
          </cell>
          <cell r="AA28">
            <v>269.17164014589946</v>
          </cell>
          <cell r="AB28">
            <v>0</v>
          </cell>
          <cell r="AC28">
            <v>0</v>
          </cell>
          <cell r="AD28">
            <v>0</v>
          </cell>
        </row>
        <row r="29">
          <cell r="G29">
            <v>271.27731078668234</v>
          </cell>
          <cell r="H29">
            <v>271.27731078668234</v>
          </cell>
          <cell r="I29">
            <v>271.27731078668234</v>
          </cell>
          <cell r="K29">
            <v>0</v>
          </cell>
          <cell r="L29">
            <v>0</v>
          </cell>
          <cell r="M29">
            <v>296.5</v>
          </cell>
          <cell r="N29">
            <v>296.5</v>
          </cell>
          <cell r="O29">
            <v>296.5</v>
          </cell>
          <cell r="P29">
            <v>354.5</v>
          </cell>
          <cell r="Q29">
            <v>354.5</v>
          </cell>
          <cell r="R29">
            <v>354.5</v>
          </cell>
          <cell r="S29">
            <v>391.4</v>
          </cell>
          <cell r="T29">
            <v>391.4</v>
          </cell>
          <cell r="U29">
            <v>391.4</v>
          </cell>
          <cell r="V29">
            <v>229.7</v>
          </cell>
          <cell r="W29">
            <v>229.7</v>
          </cell>
          <cell r="X29">
            <v>229.7</v>
          </cell>
          <cell r="Y29">
            <v>223.4</v>
          </cell>
          <cell r="Z29">
            <v>223.4</v>
          </cell>
          <cell r="AA29">
            <v>223.4</v>
          </cell>
        </row>
        <row r="30">
          <cell r="G30">
            <v>369.32834583445162</v>
          </cell>
          <cell r="H30">
            <v>369.32834583445162</v>
          </cell>
          <cell r="I30">
            <v>369.32834583445162</v>
          </cell>
          <cell r="K30">
            <v>0</v>
          </cell>
          <cell r="L30">
            <v>0</v>
          </cell>
          <cell r="M30">
            <v>443.7</v>
          </cell>
          <cell r="N30">
            <v>443.7</v>
          </cell>
          <cell r="O30">
            <v>443.7</v>
          </cell>
          <cell r="Q30">
            <v>0</v>
          </cell>
          <cell r="R30">
            <v>0</v>
          </cell>
          <cell r="U30">
            <v>0</v>
          </cell>
          <cell r="V30">
            <v>373.7</v>
          </cell>
          <cell r="W30">
            <v>373.7</v>
          </cell>
          <cell r="X30">
            <v>373.7</v>
          </cell>
          <cell r="Y30">
            <v>320.2</v>
          </cell>
          <cell r="Z30">
            <v>320.2</v>
          </cell>
          <cell r="AA30">
            <v>320.2</v>
          </cell>
        </row>
        <row r="31">
          <cell r="G31">
            <v>1823.9732441241661</v>
          </cell>
          <cell r="H31">
            <v>1823.9732441241661</v>
          </cell>
          <cell r="I31">
            <v>1823.9732441241661</v>
          </cell>
          <cell r="J31">
            <v>0</v>
          </cell>
          <cell r="K31">
            <v>0</v>
          </cell>
          <cell r="L31">
            <v>0</v>
          </cell>
          <cell r="M31">
            <v>405.80836903969583</v>
          </cell>
          <cell r="N31">
            <v>405.80836903969583</v>
          </cell>
          <cell r="O31">
            <v>405.80836903969583</v>
          </cell>
          <cell r="P31">
            <v>100.130652</v>
          </cell>
          <cell r="Q31">
            <v>100.130652</v>
          </cell>
          <cell r="R31">
            <v>100.130652</v>
          </cell>
          <cell r="S31">
            <v>167.9763552</v>
          </cell>
          <cell r="T31">
            <v>167.9763552</v>
          </cell>
          <cell r="U31">
            <v>167.9763552</v>
          </cell>
          <cell r="V31">
            <v>537.99869752043423</v>
          </cell>
          <cell r="W31">
            <v>537.99869752043423</v>
          </cell>
          <cell r="X31">
            <v>537.99869752043423</v>
          </cell>
          <cell r="Y31">
            <v>612.05917036403594</v>
          </cell>
          <cell r="Z31">
            <v>612.05917036403594</v>
          </cell>
          <cell r="AA31">
            <v>612.05917036403594</v>
          </cell>
          <cell r="AB31">
            <v>0</v>
          </cell>
        </row>
        <row r="32">
          <cell r="G32">
            <v>9526.7999999999993</v>
          </cell>
          <cell r="H32">
            <v>9526.7999999999993</v>
          </cell>
          <cell r="I32">
            <v>9526.7999999999993</v>
          </cell>
          <cell r="J32">
            <v>0</v>
          </cell>
          <cell r="K32">
            <v>0</v>
          </cell>
          <cell r="L32">
            <v>0</v>
          </cell>
          <cell r="M32">
            <v>1628.7</v>
          </cell>
          <cell r="N32">
            <v>1628.7</v>
          </cell>
          <cell r="O32">
            <v>1628.7</v>
          </cell>
          <cell r="P32">
            <v>1838.9</v>
          </cell>
          <cell r="Q32">
            <v>1838.9</v>
          </cell>
          <cell r="R32">
            <v>1838.9</v>
          </cell>
          <cell r="S32">
            <v>2534.9</v>
          </cell>
          <cell r="T32">
            <v>2534.9</v>
          </cell>
          <cell r="U32">
            <v>2534.9</v>
          </cell>
          <cell r="V32">
            <v>1423.5</v>
          </cell>
          <cell r="W32">
            <v>1423.5</v>
          </cell>
          <cell r="X32">
            <v>1423.5</v>
          </cell>
          <cell r="Y32">
            <v>2100.8000000000002</v>
          </cell>
          <cell r="Z32">
            <v>2100.8000000000002</v>
          </cell>
          <cell r="AA32">
            <v>2100.8000000000002</v>
          </cell>
          <cell r="AB32">
            <v>0</v>
          </cell>
        </row>
        <row r="33">
          <cell r="G33">
            <v>137.05949846748123</v>
          </cell>
          <cell r="H33">
            <v>137.05949846748123</v>
          </cell>
          <cell r="I33">
            <v>137.05949846748123</v>
          </cell>
          <cell r="K33">
            <v>0</v>
          </cell>
          <cell r="L33">
            <v>0</v>
          </cell>
          <cell r="M33">
            <v>149</v>
          </cell>
          <cell r="N33">
            <v>149</v>
          </cell>
          <cell r="O33">
            <v>149</v>
          </cell>
          <cell r="P33">
            <v>131.1</v>
          </cell>
          <cell r="Q33">
            <v>131.1</v>
          </cell>
          <cell r="R33">
            <v>131.1</v>
          </cell>
          <cell r="S33">
            <v>128.6</v>
          </cell>
          <cell r="T33">
            <v>128.6</v>
          </cell>
          <cell r="U33">
            <v>128.6</v>
          </cell>
          <cell r="V33">
            <v>149.19999999999999</v>
          </cell>
          <cell r="W33">
            <v>149.19999999999999</v>
          </cell>
          <cell r="X33">
            <v>149.19999999999999</v>
          </cell>
          <cell r="Y33">
            <v>135</v>
          </cell>
          <cell r="Z33">
            <v>135</v>
          </cell>
          <cell r="AA33">
            <v>135</v>
          </cell>
        </row>
        <row r="34">
          <cell r="G34">
            <v>1305.7384299999999</v>
          </cell>
          <cell r="H34">
            <v>1305.7384300000001</v>
          </cell>
          <cell r="I34">
            <v>1305.7384299999999</v>
          </cell>
          <cell r="J34">
            <v>0</v>
          </cell>
          <cell r="K34">
            <v>0</v>
          </cell>
          <cell r="L34">
            <v>0</v>
          </cell>
          <cell r="M34">
            <v>242.67630000000003</v>
          </cell>
          <cell r="N34">
            <v>242.67630000000003</v>
          </cell>
          <cell r="O34">
            <v>242.67630000000003</v>
          </cell>
          <cell r="P34">
            <v>241.07979</v>
          </cell>
          <cell r="Q34">
            <v>241.07979</v>
          </cell>
          <cell r="R34">
            <v>241.07979</v>
          </cell>
          <cell r="S34">
            <v>325.98813999999999</v>
          </cell>
          <cell r="T34">
            <v>325.98813999999999</v>
          </cell>
          <cell r="U34">
            <v>325.98813999999999</v>
          </cell>
          <cell r="V34">
            <v>212.38619999999997</v>
          </cell>
          <cell r="W34">
            <v>212.38619999999997</v>
          </cell>
          <cell r="X34">
            <v>212.38619999999997</v>
          </cell>
          <cell r="Y34">
            <v>283.608</v>
          </cell>
          <cell r="Z34">
            <v>283.608</v>
          </cell>
          <cell r="AA34">
            <v>283.608</v>
          </cell>
          <cell r="AB34">
            <v>0</v>
          </cell>
        </row>
        <row r="35">
          <cell r="G35">
            <v>3129.7116741241662</v>
          </cell>
          <cell r="H35">
            <v>3129.7116741241662</v>
          </cell>
          <cell r="I35">
            <v>3129.7116741241662</v>
          </cell>
          <cell r="J35">
            <v>0</v>
          </cell>
          <cell r="K35">
            <v>0</v>
          </cell>
          <cell r="L35">
            <v>0</v>
          </cell>
          <cell r="M35">
            <v>648.48466903969586</v>
          </cell>
          <cell r="N35">
            <v>648.48466903969586</v>
          </cell>
          <cell r="O35">
            <v>648.48466903969586</v>
          </cell>
          <cell r="P35">
            <v>341.210442</v>
          </cell>
          <cell r="Q35">
            <v>341.210442</v>
          </cell>
          <cell r="R35">
            <v>341.210442</v>
          </cell>
          <cell r="S35">
            <v>493.96449519999999</v>
          </cell>
          <cell r="T35">
            <v>493.96449519999999</v>
          </cell>
          <cell r="U35">
            <v>493.96449519999999</v>
          </cell>
          <cell r="V35">
            <v>750.38489752043415</v>
          </cell>
          <cell r="W35">
            <v>750.38489752043415</v>
          </cell>
          <cell r="X35">
            <v>750.38489752043415</v>
          </cell>
          <cell r="Y35">
            <v>895.66717036403588</v>
          </cell>
          <cell r="Z35">
            <v>895.66717036403588</v>
          </cell>
          <cell r="AA35">
            <v>895.66717036403588</v>
          </cell>
          <cell r="AB35">
            <v>0</v>
          </cell>
        </row>
        <row r="36">
          <cell r="G36">
            <v>58.279274068739753</v>
          </cell>
          <cell r="H36">
            <v>58.279274068739753</v>
          </cell>
          <cell r="I36">
            <v>58.279274068739753</v>
          </cell>
          <cell r="J36">
            <v>0</v>
          </cell>
          <cell r="K36">
            <v>0</v>
          </cell>
          <cell r="L36">
            <v>0</v>
          </cell>
          <cell r="M36">
            <v>62.577943383092524</v>
          </cell>
          <cell r="N36">
            <v>62.577943383092524</v>
          </cell>
          <cell r="O36">
            <v>62.577943383092524</v>
          </cell>
          <cell r="P36">
            <v>29.345717385753396</v>
          </cell>
          <cell r="Q36">
            <v>29.345717385753396</v>
          </cell>
          <cell r="R36">
            <v>29.345717385753396</v>
          </cell>
          <cell r="S36">
            <v>34.005754833044932</v>
          </cell>
          <cell r="T36">
            <v>34.005754833044932</v>
          </cell>
          <cell r="U36">
            <v>34.005754833044932</v>
          </cell>
          <cell r="V36">
            <v>71.696365331737468</v>
          </cell>
          <cell r="W36">
            <v>71.696365331737468</v>
          </cell>
          <cell r="X36">
            <v>71.696365331737468</v>
          </cell>
          <cell r="Y36">
            <v>68.335559303269989</v>
          </cell>
          <cell r="Z36">
            <v>68.335559303269989</v>
          </cell>
          <cell r="AA36">
            <v>68.335559303269989</v>
          </cell>
          <cell r="AB36">
            <v>0</v>
          </cell>
        </row>
        <row r="37">
          <cell r="G37">
            <v>3129.7116741241662</v>
          </cell>
          <cell r="H37">
            <v>3129.7116741241662</v>
          </cell>
          <cell r="I37">
            <v>3129.7116741241662</v>
          </cell>
          <cell r="J37">
            <v>0</v>
          </cell>
          <cell r="K37">
            <v>0</v>
          </cell>
          <cell r="L37">
            <v>0</v>
          </cell>
          <cell r="M37">
            <v>648.48466903969586</v>
          </cell>
          <cell r="N37">
            <v>648.48466903969586</v>
          </cell>
          <cell r="O37">
            <v>648.48466903969586</v>
          </cell>
          <cell r="P37">
            <v>341.210442</v>
          </cell>
          <cell r="Q37">
            <v>341.210442</v>
          </cell>
          <cell r="R37">
            <v>341.210442</v>
          </cell>
          <cell r="S37">
            <v>493.96449519999999</v>
          </cell>
          <cell r="T37">
            <v>493.96449519999999</v>
          </cell>
          <cell r="U37">
            <v>493.96449519999999</v>
          </cell>
          <cell r="V37">
            <v>750.38489752043415</v>
          </cell>
          <cell r="W37">
            <v>750.38489752043415</v>
          </cell>
          <cell r="X37">
            <v>750.38489752043415</v>
          </cell>
          <cell r="Y37">
            <v>895.66717036403588</v>
          </cell>
          <cell r="Z37">
            <v>895.66717036403588</v>
          </cell>
          <cell r="AA37">
            <v>895.66717036403588</v>
          </cell>
          <cell r="AB37">
            <v>0</v>
          </cell>
        </row>
        <row r="38">
          <cell r="G38">
            <v>329.45507277990407</v>
          </cell>
          <cell r="H38">
            <v>329.45507277990407</v>
          </cell>
          <cell r="I38">
            <v>329.45507277990407</v>
          </cell>
          <cell r="J38">
            <v>0</v>
          </cell>
          <cell r="K38">
            <v>0</v>
          </cell>
          <cell r="L38">
            <v>0</v>
          </cell>
          <cell r="M38">
            <v>212.06507277990403</v>
          </cell>
          <cell r="N38">
            <v>212.06507277990403</v>
          </cell>
          <cell r="O38">
            <v>212.06507277990403</v>
          </cell>
          <cell r="P38">
            <v>0</v>
          </cell>
          <cell r="Q38">
            <v>0</v>
          </cell>
          <cell r="R38">
            <v>0</v>
          </cell>
          <cell r="S38">
            <v>41.71</v>
          </cell>
          <cell r="T38">
            <v>41.71</v>
          </cell>
          <cell r="U38">
            <v>41.71</v>
          </cell>
          <cell r="V38">
            <v>75.680000000000021</v>
          </cell>
          <cell r="W38">
            <v>75.680000000000021</v>
          </cell>
          <cell r="X38">
            <v>75.680000000000021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329.45507277990407</v>
          </cell>
          <cell r="H40">
            <v>329.45507277990407</v>
          </cell>
          <cell r="I40">
            <v>329.45507277990407</v>
          </cell>
          <cell r="J40">
            <v>0</v>
          </cell>
          <cell r="K40">
            <v>0</v>
          </cell>
          <cell r="L40">
            <v>0</v>
          </cell>
          <cell r="M40">
            <v>212.06507277990403</v>
          </cell>
          <cell r="N40">
            <v>212.06507277990403</v>
          </cell>
          <cell r="O40">
            <v>212.06507277990403</v>
          </cell>
          <cell r="P40">
            <v>0</v>
          </cell>
          <cell r="Q40">
            <v>0</v>
          </cell>
          <cell r="R40">
            <v>0</v>
          </cell>
          <cell r="S40">
            <v>41.71</v>
          </cell>
          <cell r="T40">
            <v>41.71</v>
          </cell>
          <cell r="U40">
            <v>41.71</v>
          </cell>
          <cell r="V40">
            <v>75.680000000000021</v>
          </cell>
          <cell r="W40">
            <v>75.680000000000021</v>
          </cell>
          <cell r="X40">
            <v>75.680000000000021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E56" t="str">
            <v>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E57" t="str">
            <v>19</v>
          </cell>
          <cell r="F57" t="str">
            <v>%</v>
          </cell>
          <cell r="G57">
            <v>10.526690861135009</v>
          </cell>
          <cell r="H57">
            <v>10.526690861135009</v>
          </cell>
          <cell r="I57">
            <v>10.526690861135009</v>
          </cell>
          <cell r="K57">
            <v>0</v>
          </cell>
          <cell r="L57">
            <v>0</v>
          </cell>
          <cell r="M57">
            <v>32.701632421617489</v>
          </cell>
          <cell r="N57">
            <v>32.701632421617489</v>
          </cell>
          <cell r="O57">
            <v>32.701632421617489</v>
          </cell>
          <cell r="Q57">
            <v>0</v>
          </cell>
          <cell r="R57">
            <v>0</v>
          </cell>
          <cell r="S57">
            <v>8.443926720504912</v>
          </cell>
          <cell r="T57">
            <v>8.443926720504912</v>
          </cell>
          <cell r="U57">
            <v>8.443926720504912</v>
          </cell>
          <cell r="V57">
            <v>10.085490826118223</v>
          </cell>
          <cell r="W57">
            <v>10.085490826118223</v>
          </cell>
          <cell r="X57">
            <v>10.085490826118223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E58" t="str">
            <v>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65">
          <cell r="C65" t="str">
            <v>Другие виды топлива</v>
          </cell>
          <cell r="D65" t="str">
            <v>L19</v>
          </cell>
          <cell r="E65" t="str">
            <v>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E66" t="str">
            <v>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69">
          <cell r="G69">
            <v>0.43000000000000005</v>
          </cell>
          <cell r="H69">
            <v>0.43000000000000005</v>
          </cell>
          <cell r="I69">
            <v>0.43000000000000005</v>
          </cell>
          <cell r="J69">
            <v>0</v>
          </cell>
          <cell r="K69">
            <v>0</v>
          </cell>
          <cell r="L69">
            <v>0</v>
          </cell>
          <cell r="M69">
            <v>0.43</v>
          </cell>
          <cell r="N69">
            <v>0.43</v>
          </cell>
          <cell r="O69">
            <v>0.43</v>
          </cell>
          <cell r="P69">
            <v>0</v>
          </cell>
          <cell r="Q69">
            <v>0</v>
          </cell>
          <cell r="R69">
            <v>0</v>
          </cell>
          <cell r="S69">
            <v>0.43</v>
          </cell>
          <cell r="T69">
            <v>0.43</v>
          </cell>
          <cell r="U69">
            <v>0.43</v>
          </cell>
          <cell r="V69">
            <v>0.43</v>
          </cell>
          <cell r="W69">
            <v>0.43</v>
          </cell>
          <cell r="X69">
            <v>0.43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C70" t="str">
            <v>Уголь</v>
          </cell>
          <cell r="D70" t="str">
            <v>L20</v>
          </cell>
          <cell r="E70" t="str">
            <v>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E71" t="str">
            <v>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E72" t="str">
            <v>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3">
          <cell r="G73">
            <v>0</v>
          </cell>
          <cell r="I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</row>
        <row r="74">
          <cell r="G74">
            <v>1.1300689506852419</v>
          </cell>
          <cell r="H74">
            <v>1.1300689506852419</v>
          </cell>
          <cell r="I74">
            <v>1.1300689506852419</v>
          </cell>
          <cell r="J74">
            <v>0</v>
          </cell>
          <cell r="K74">
            <v>0</v>
          </cell>
          <cell r="L74">
            <v>0</v>
          </cell>
          <cell r="M74">
            <v>1.1300609709668905</v>
          </cell>
          <cell r="N74">
            <v>1.1300609709668905</v>
          </cell>
          <cell r="O74">
            <v>1.1300609709668905</v>
          </cell>
          <cell r="P74">
            <v>1.1300290006686868</v>
          </cell>
          <cell r="Q74">
            <v>1.1300290006686868</v>
          </cell>
          <cell r="R74">
            <v>1.1300290006686868</v>
          </cell>
          <cell r="S74">
            <v>1.1300546367329718</v>
          </cell>
          <cell r="T74">
            <v>1.1300546367329718</v>
          </cell>
          <cell r="U74">
            <v>1.1300546367329718</v>
          </cell>
          <cell r="V74">
            <v>1.1300059447700925</v>
          </cell>
          <cell r="W74">
            <v>1.1300059447700925</v>
          </cell>
          <cell r="X74">
            <v>1.1300059447700925</v>
          </cell>
          <cell r="Y74">
            <v>1.1301427561065789</v>
          </cell>
          <cell r="Z74">
            <v>1.1301427561065789</v>
          </cell>
          <cell r="AA74">
            <v>1.1301427561065789</v>
          </cell>
          <cell r="AB74">
            <v>0</v>
          </cell>
        </row>
        <row r="75">
          <cell r="G75">
            <v>1.1301276662003146</v>
          </cell>
          <cell r="H75">
            <v>1.1301276662003146</v>
          </cell>
          <cell r="I75">
            <v>1.1301276662003146</v>
          </cell>
          <cell r="K75">
            <v>0</v>
          </cell>
          <cell r="L75">
            <v>0</v>
          </cell>
          <cell r="M75">
            <v>1.1301399999999999</v>
          </cell>
          <cell r="N75">
            <v>1.1301399999999999</v>
          </cell>
          <cell r="O75">
            <v>1.1301399999999999</v>
          </cell>
          <cell r="P75">
            <v>1.1300699999999999</v>
          </cell>
          <cell r="Q75">
            <v>1.1300699999999999</v>
          </cell>
          <cell r="R75">
            <v>1.1300699999999999</v>
          </cell>
          <cell r="S75">
            <v>1.1301000000000001</v>
          </cell>
          <cell r="T75">
            <v>1.1301000000000001</v>
          </cell>
          <cell r="U75">
            <v>1.1301000000000001</v>
          </cell>
          <cell r="V75">
            <v>1.1300099999</v>
          </cell>
          <cell r="W75">
            <v>1.1300099999</v>
          </cell>
          <cell r="X75">
            <v>1.1300099999</v>
          </cell>
          <cell r="Y75">
            <v>1.1302399999999999</v>
          </cell>
          <cell r="Z75">
            <v>1.1302399999999999</v>
          </cell>
          <cell r="AA75">
            <v>1.1302399999999999</v>
          </cell>
        </row>
        <row r="76">
          <cell r="G76">
            <v>1.1300000000000001</v>
          </cell>
          <cell r="H76">
            <v>1.1300000000000001</v>
          </cell>
          <cell r="I76">
            <v>1.1300000000000001</v>
          </cell>
          <cell r="K76">
            <v>0</v>
          </cell>
          <cell r="L76">
            <v>0</v>
          </cell>
          <cell r="M76">
            <v>1.1299999999999999</v>
          </cell>
          <cell r="N76">
            <v>1.1299999999999999</v>
          </cell>
          <cell r="O76">
            <v>1.1299999999999999</v>
          </cell>
          <cell r="P76">
            <v>1.1299999999999999</v>
          </cell>
          <cell r="Q76">
            <v>1.1299999999999999</v>
          </cell>
          <cell r="R76">
            <v>1.1299999999999999</v>
          </cell>
          <cell r="S76">
            <v>1.1299999999999999</v>
          </cell>
          <cell r="T76">
            <v>1.1299999999999999</v>
          </cell>
          <cell r="U76">
            <v>1.1299999999999999</v>
          </cell>
          <cell r="V76">
            <v>1.1299999999999999</v>
          </cell>
          <cell r="W76">
            <v>1.1299999999999999</v>
          </cell>
          <cell r="X76">
            <v>1.1299999999999999</v>
          </cell>
          <cell r="Y76">
            <v>1.1299999999999999</v>
          </cell>
          <cell r="Z76">
            <v>1.1299999999999999</v>
          </cell>
          <cell r="AA76">
            <v>1.1299999999999999</v>
          </cell>
        </row>
        <row r="77"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C79" t="str">
            <v>Другие виды топлива</v>
          </cell>
          <cell r="D79" t="str">
            <v>L20</v>
          </cell>
          <cell r="E79" t="str">
            <v>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E80" t="str">
            <v>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3">
          <cell r="G83">
            <v>766.1745878602419</v>
          </cell>
          <cell r="H83">
            <v>766.1745878602419</v>
          </cell>
          <cell r="I83">
            <v>766.1745878602419</v>
          </cell>
          <cell r="J83">
            <v>0</v>
          </cell>
          <cell r="K83">
            <v>0</v>
          </cell>
          <cell r="L83">
            <v>0</v>
          </cell>
          <cell r="M83">
            <v>493.17458786024196</v>
          </cell>
          <cell r="N83">
            <v>493.17458786024196</v>
          </cell>
          <cell r="O83">
            <v>493.17458786024196</v>
          </cell>
          <cell r="P83">
            <v>0</v>
          </cell>
          <cell r="Q83">
            <v>0</v>
          </cell>
          <cell r="R83">
            <v>0</v>
          </cell>
          <cell r="S83">
            <v>97</v>
          </cell>
          <cell r="T83">
            <v>97</v>
          </cell>
          <cell r="U83">
            <v>97</v>
          </cell>
          <cell r="V83">
            <v>176.00000000000006</v>
          </cell>
          <cell r="W83">
            <v>176.00000000000006</v>
          </cell>
          <cell r="X83">
            <v>176.00000000000006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C84" t="str">
            <v>Уголь</v>
          </cell>
          <cell r="D84" t="str">
            <v>L21</v>
          </cell>
          <cell r="E84" t="str">
            <v>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E85" t="str">
            <v>21</v>
          </cell>
          <cell r="F85" t="str">
            <v>тыс. тнт</v>
          </cell>
          <cell r="G85">
            <v>766.1745878602419</v>
          </cell>
          <cell r="H85">
            <v>766.1745878602419</v>
          </cell>
          <cell r="I85">
            <v>766.1745878602419</v>
          </cell>
          <cell r="J85">
            <v>0</v>
          </cell>
          <cell r="K85">
            <v>0</v>
          </cell>
          <cell r="L85">
            <v>0</v>
          </cell>
          <cell r="M85">
            <v>493.17458786024196</v>
          </cell>
          <cell r="N85">
            <v>493.17458786024196</v>
          </cell>
          <cell r="O85">
            <v>493.17458786024196</v>
          </cell>
          <cell r="P85">
            <v>0</v>
          </cell>
          <cell r="Q85">
            <v>0</v>
          </cell>
          <cell r="R85">
            <v>0</v>
          </cell>
          <cell r="S85">
            <v>97</v>
          </cell>
          <cell r="T85">
            <v>97</v>
          </cell>
          <cell r="U85">
            <v>97</v>
          </cell>
          <cell r="V85">
            <v>176.00000000000006</v>
          </cell>
          <cell r="W85">
            <v>176.00000000000006</v>
          </cell>
          <cell r="X85">
            <v>176.00000000000006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E86" t="str">
            <v>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G88">
            <v>2477.9519865989287</v>
          </cell>
          <cell r="H88">
            <v>2477.9519865989287</v>
          </cell>
          <cell r="I88">
            <v>2477.9519865989287</v>
          </cell>
          <cell r="J88">
            <v>0</v>
          </cell>
          <cell r="K88">
            <v>0</v>
          </cell>
          <cell r="L88">
            <v>0</v>
          </cell>
          <cell r="M88">
            <v>386.19119452146663</v>
          </cell>
          <cell r="N88">
            <v>386.19119452146663</v>
          </cell>
          <cell r="O88">
            <v>386.19119452146663</v>
          </cell>
          <cell r="P88">
            <v>301.9483940660736</v>
          </cell>
          <cell r="Q88">
            <v>301.9483940660736</v>
          </cell>
          <cell r="R88">
            <v>301.9483940660736</v>
          </cell>
          <cell r="S88">
            <v>400.20586660082552</v>
          </cell>
          <cell r="T88">
            <v>400.20586660082552</v>
          </cell>
          <cell r="U88">
            <v>400.20586660082552</v>
          </cell>
          <cell r="V88">
            <v>597.08083894877871</v>
          </cell>
          <cell r="W88">
            <v>597.08083894877871</v>
          </cell>
          <cell r="X88">
            <v>597.08083894877871</v>
          </cell>
          <cell r="Y88">
            <v>792.52569246178427</v>
          </cell>
          <cell r="Z88">
            <v>792.52569246178427</v>
          </cell>
          <cell r="AA88">
            <v>792.52569246178427</v>
          </cell>
          <cell r="AB88">
            <v>0</v>
          </cell>
        </row>
        <row r="89">
          <cell r="G89">
            <v>1338.3063571363075</v>
          </cell>
          <cell r="H89">
            <v>1338.3063571363075</v>
          </cell>
          <cell r="I89">
            <v>1338.3063571363075</v>
          </cell>
          <cell r="J89">
            <v>0</v>
          </cell>
          <cell r="K89">
            <v>0</v>
          </cell>
          <cell r="L89">
            <v>0</v>
          </cell>
          <cell r="M89">
            <v>168.18893239023487</v>
          </cell>
          <cell r="N89">
            <v>168.18893239023487</v>
          </cell>
          <cell r="O89">
            <v>168.18893239023487</v>
          </cell>
          <cell r="P89">
            <v>125.09579052625061</v>
          </cell>
          <cell r="Q89">
            <v>125.09579052625061</v>
          </cell>
          <cell r="R89">
            <v>125.09579052625061</v>
          </cell>
          <cell r="S89">
            <v>218.659410671622</v>
          </cell>
          <cell r="T89">
            <v>218.659410671622</v>
          </cell>
          <cell r="U89">
            <v>218.659410671622</v>
          </cell>
          <cell r="V89">
            <v>354.95438096609359</v>
          </cell>
          <cell r="W89">
            <v>354.95438096609359</v>
          </cell>
          <cell r="X89">
            <v>354.95438096609359</v>
          </cell>
          <cell r="Y89">
            <v>471.40784258210647</v>
          </cell>
          <cell r="Z89">
            <v>471.40784258210647</v>
          </cell>
          <cell r="AA89">
            <v>471.40784258210647</v>
          </cell>
          <cell r="AB89">
            <v>0</v>
          </cell>
        </row>
        <row r="90">
          <cell r="G90">
            <v>1139.6456294626212</v>
          </cell>
          <cell r="H90">
            <v>1139.6456294626212</v>
          </cell>
          <cell r="I90">
            <v>1139.6456294626212</v>
          </cell>
          <cell r="J90">
            <v>0</v>
          </cell>
          <cell r="K90">
            <v>0</v>
          </cell>
          <cell r="L90">
            <v>0</v>
          </cell>
          <cell r="M90">
            <v>218.00226213123173</v>
          </cell>
          <cell r="N90">
            <v>218.00226213123173</v>
          </cell>
          <cell r="O90">
            <v>218.00226213123173</v>
          </cell>
          <cell r="P90">
            <v>176.85260353982301</v>
          </cell>
          <cell r="Q90">
            <v>176.85260353982301</v>
          </cell>
          <cell r="R90">
            <v>176.85260353982301</v>
          </cell>
          <cell r="S90">
            <v>181.54645592920352</v>
          </cell>
          <cell r="T90">
            <v>181.54645592920352</v>
          </cell>
          <cell r="U90">
            <v>181.54645592920352</v>
          </cell>
          <cell r="V90">
            <v>242.12645798268514</v>
          </cell>
          <cell r="W90">
            <v>242.12645798268514</v>
          </cell>
          <cell r="X90">
            <v>242.12645798268514</v>
          </cell>
          <cell r="Y90">
            <v>321.11784987967786</v>
          </cell>
          <cell r="Z90">
            <v>321.11784987967786</v>
          </cell>
          <cell r="AA90">
            <v>321.11784987967786</v>
          </cell>
          <cell r="AB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C93" t="str">
            <v>Другие виды топлива</v>
          </cell>
          <cell r="D93" t="str">
            <v>L21</v>
          </cell>
          <cell r="E93" t="str">
            <v>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E94" t="str">
            <v>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7">
          <cell r="G97">
            <v>689.55521003562137</v>
          </cell>
          <cell r="H97">
            <v>689.55521003562137</v>
          </cell>
          <cell r="I97">
            <v>689.55521003562137</v>
          </cell>
          <cell r="J97">
            <v>0</v>
          </cell>
          <cell r="K97">
            <v>0</v>
          </cell>
          <cell r="L97">
            <v>0</v>
          </cell>
          <cell r="M97">
            <v>690.57653945819152</v>
          </cell>
          <cell r="N97">
            <v>690.57653945819152</v>
          </cell>
          <cell r="O97">
            <v>690.57653945819152</v>
          </cell>
          <cell r="P97">
            <v>0</v>
          </cell>
          <cell r="Q97">
            <v>0</v>
          </cell>
          <cell r="R97">
            <v>0</v>
          </cell>
          <cell r="S97">
            <v>687.30591301632012</v>
          </cell>
          <cell r="T97">
            <v>687.30591301632012</v>
          </cell>
          <cell r="U97">
            <v>687.30591301632012</v>
          </cell>
          <cell r="V97">
            <v>687.93298329599997</v>
          </cell>
          <cell r="W97">
            <v>687.93298329599997</v>
          </cell>
          <cell r="X97">
            <v>687.93298329599997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689.55521003562137</v>
          </cell>
          <cell r="H99">
            <v>689.55521003562137</v>
          </cell>
          <cell r="I99">
            <v>689.55521003562137</v>
          </cell>
          <cell r="K99">
            <v>0</v>
          </cell>
          <cell r="L99">
            <v>0</v>
          </cell>
          <cell r="M99">
            <v>690.57653945819152</v>
          </cell>
          <cell r="N99">
            <v>690.57653945819152</v>
          </cell>
          <cell r="O99">
            <v>690.57653945819152</v>
          </cell>
          <cell r="Q99">
            <v>0</v>
          </cell>
          <cell r="R99">
            <v>0</v>
          </cell>
          <cell r="S99">
            <v>687.30591301632012</v>
          </cell>
          <cell r="T99">
            <v>687.30591301632012</v>
          </cell>
          <cell r="U99">
            <v>687.30591301632012</v>
          </cell>
          <cell r="V99">
            <v>687.93298329599997</v>
          </cell>
          <cell r="W99">
            <v>687.93298329599997</v>
          </cell>
          <cell r="X99">
            <v>687.93298329599997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G101">
            <v>0</v>
          </cell>
          <cell r="H101">
            <v>0</v>
          </cell>
          <cell r="I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2">
          <cell r="G102">
            <v>2302.4690947218328</v>
          </cell>
          <cell r="H102">
            <v>2579.0157029008792</v>
          </cell>
          <cell r="I102">
            <v>2579.0157029008792</v>
          </cell>
          <cell r="J102">
            <v>0</v>
          </cell>
          <cell r="K102">
            <v>0</v>
          </cell>
          <cell r="L102">
            <v>0</v>
          </cell>
          <cell r="M102">
            <v>2301.4868886767349</v>
          </cell>
          <cell r="N102">
            <v>2640.7661893652835</v>
          </cell>
          <cell r="O102">
            <v>2640.7661893652835</v>
          </cell>
          <cell r="P102">
            <v>2301.3443363538304</v>
          </cell>
          <cell r="Q102">
            <v>2653.4560647275971</v>
          </cell>
          <cell r="R102">
            <v>2653.4560647275971</v>
          </cell>
          <cell r="S102">
            <v>2301.4054302065042</v>
          </cell>
          <cell r="T102">
            <v>2574.0907073653852</v>
          </cell>
          <cell r="U102">
            <v>2574.0907073653852</v>
          </cell>
          <cell r="V102">
            <v>2305.419535721911</v>
          </cell>
          <cell r="W102">
            <v>2549.7008045915341</v>
          </cell>
          <cell r="X102">
            <v>2549.7008045915341</v>
          </cell>
          <cell r="Y102">
            <v>2301.6905348523128</v>
          </cell>
          <cell r="Z102">
            <v>2545.1363398592694</v>
          </cell>
          <cell r="AA102">
            <v>2545.1363398592694</v>
          </cell>
          <cell r="AB102">
            <v>0</v>
          </cell>
        </row>
        <row r="103">
          <cell r="G103">
            <v>2302.5750299213555</v>
          </cell>
          <cell r="H103">
            <v>2302.5743193874073</v>
          </cell>
          <cell r="I103">
            <v>2302.5743193874073</v>
          </cell>
          <cell r="K103">
            <v>0</v>
          </cell>
          <cell r="L103">
            <v>0</v>
          </cell>
          <cell r="M103">
            <v>2301.4868886767349</v>
          </cell>
          <cell r="N103">
            <v>2301.4861784785676</v>
          </cell>
          <cell r="O103">
            <v>2301.4861784785676</v>
          </cell>
          <cell r="P103">
            <v>2301.3443363538304</v>
          </cell>
          <cell r="Q103">
            <v>2301.3436261996521</v>
          </cell>
          <cell r="R103">
            <v>2301.3436261996521</v>
          </cell>
          <cell r="S103">
            <v>2301.4054302065042</v>
          </cell>
          <cell r="T103">
            <v>2301.4047200334735</v>
          </cell>
          <cell r="U103">
            <v>2301.4047200334735</v>
          </cell>
          <cell r="V103">
            <v>2305.419535721911</v>
          </cell>
          <cell r="W103">
            <v>2305.4188243101985</v>
          </cell>
          <cell r="X103">
            <v>2305.4188243101985</v>
          </cell>
          <cell r="Y103">
            <v>2301.6905348523128</v>
          </cell>
          <cell r="Z103">
            <v>2301.6898245913039</v>
          </cell>
          <cell r="AA103">
            <v>2301.6898245913039</v>
          </cell>
          <cell r="AC103">
            <v>0</v>
          </cell>
          <cell r="AD103">
            <v>0</v>
          </cell>
        </row>
        <row r="104">
          <cell r="G104">
            <v>2302.3446931119797</v>
          </cell>
          <cell r="H104">
            <v>2903.6457908573302</v>
          </cell>
          <cell r="I104">
            <v>2903.6457908573302</v>
          </cell>
          <cell r="K104">
            <v>0</v>
          </cell>
          <cell r="L104">
            <v>0</v>
          </cell>
          <cell r="M104">
            <v>2301.4868886767349</v>
          </cell>
          <cell r="N104">
            <v>2902.5210090379051</v>
          </cell>
          <cell r="O104">
            <v>2902.5210090379051</v>
          </cell>
          <cell r="P104">
            <v>2301.3443363538304</v>
          </cell>
          <cell r="Q104">
            <v>2902.5210090379051</v>
          </cell>
          <cell r="R104">
            <v>2902.5210090379051</v>
          </cell>
          <cell r="S104">
            <v>2301.4054302065042</v>
          </cell>
          <cell r="T104">
            <v>2902.5210090379051</v>
          </cell>
          <cell r="U104">
            <v>2902.5210090379051</v>
          </cell>
          <cell r="V104">
            <v>2305.419535721911</v>
          </cell>
          <cell r="W104">
            <v>2907.8151544827533</v>
          </cell>
          <cell r="X104">
            <v>2907.8151544827533</v>
          </cell>
          <cell r="Y104">
            <v>2301.6905348523128</v>
          </cell>
          <cell r="Z104">
            <v>2902.5210090379051</v>
          </cell>
          <cell r="AA104">
            <v>2902.5210090379051</v>
          </cell>
          <cell r="AC104">
            <v>0</v>
          </cell>
          <cell r="AD104">
            <v>0</v>
          </cell>
        </row>
        <row r="105"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0">
          <cell r="G110">
            <v>6233727.546204526</v>
          </cell>
          <cell r="H110">
            <v>6918996.76332899</v>
          </cell>
          <cell r="I110">
            <v>6918996.76332899</v>
          </cell>
          <cell r="J110">
            <v>0</v>
          </cell>
          <cell r="K110">
            <v>0</v>
          </cell>
          <cell r="L110">
            <v>0</v>
          </cell>
          <cell r="M110">
            <v>1229388.7709468077</v>
          </cell>
          <cell r="N110">
            <v>1360415.4493561261</v>
          </cell>
          <cell r="O110">
            <v>1360415.4493561261</v>
          </cell>
          <cell r="P110">
            <v>694887.22655509308</v>
          </cell>
          <cell r="Q110">
            <v>801206.79746938136</v>
          </cell>
          <cell r="R110">
            <v>801206.79746938136</v>
          </cell>
          <cell r="S110">
            <v>987704.62815822265</v>
          </cell>
          <cell r="T110">
            <v>1096834.8758128788</v>
          </cell>
          <cell r="U110">
            <v>1096834.8758128788</v>
          </cell>
          <cell r="V110">
            <v>1497598.0355778385</v>
          </cell>
          <cell r="W110">
            <v>1643453.7005339852</v>
          </cell>
          <cell r="X110">
            <v>1643453.7005339852</v>
          </cell>
          <cell r="Y110">
            <v>1824148.8849665639</v>
          </cell>
          <cell r="Z110">
            <v>2017085.9401566186</v>
          </cell>
          <cell r="AA110">
            <v>2017085.9401566186</v>
          </cell>
          <cell r="AB110">
            <v>0</v>
          </cell>
        </row>
        <row r="111">
          <cell r="G111">
            <v>528319.67885592475</v>
          </cell>
          <cell r="H111">
            <v>528319.67885592475</v>
          </cell>
          <cell r="I111">
            <v>528319.67885592475</v>
          </cell>
          <cell r="J111">
            <v>0</v>
          </cell>
          <cell r="K111">
            <v>0</v>
          </cell>
          <cell r="L111">
            <v>0</v>
          </cell>
          <cell r="M111">
            <v>340574.80023324571</v>
          </cell>
          <cell r="N111">
            <v>340574.80023324571</v>
          </cell>
          <cell r="O111">
            <v>340574.80023324571</v>
          </cell>
          <cell r="P111">
            <v>0</v>
          </cell>
          <cell r="Q111">
            <v>0</v>
          </cell>
          <cell r="R111">
            <v>0</v>
          </cell>
          <cell r="S111">
            <v>66668.673562583048</v>
          </cell>
          <cell r="T111">
            <v>66668.673562583048</v>
          </cell>
          <cell r="U111">
            <v>66668.673562583048</v>
          </cell>
          <cell r="V111">
            <v>121076.20506009604</v>
          </cell>
          <cell r="W111">
            <v>121076.20506009604</v>
          </cell>
          <cell r="X111">
            <v>121076.20506009604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C112" t="str">
            <v>Уголь</v>
          </cell>
          <cell r="D112" t="str">
            <v>L23</v>
          </cell>
          <cell r="E112" t="str">
            <v>23.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E113" t="str">
            <v>Челябинский23.</v>
          </cell>
          <cell r="F113" t="str">
            <v>тыс.руб.</v>
          </cell>
          <cell r="G113">
            <v>528319.67885592475</v>
          </cell>
          <cell r="H113">
            <v>528319.67885592475</v>
          </cell>
          <cell r="I113">
            <v>528319.67885592475</v>
          </cell>
          <cell r="J113">
            <v>0</v>
          </cell>
          <cell r="K113">
            <v>0</v>
          </cell>
          <cell r="L113">
            <v>0</v>
          </cell>
          <cell r="M113">
            <v>340574.80023324571</v>
          </cell>
          <cell r="N113">
            <v>340574.80023324571</v>
          </cell>
          <cell r="O113">
            <v>340574.80023324571</v>
          </cell>
          <cell r="P113">
            <v>0</v>
          </cell>
          <cell r="Q113">
            <v>0</v>
          </cell>
          <cell r="R113">
            <v>0</v>
          </cell>
          <cell r="S113">
            <v>66668.673562583048</v>
          </cell>
          <cell r="T113">
            <v>66668.673562583048</v>
          </cell>
          <cell r="U113">
            <v>66668.673562583048</v>
          </cell>
          <cell r="V113">
            <v>121076.20506009604</v>
          </cell>
          <cell r="W113">
            <v>121076.20506009604</v>
          </cell>
          <cell r="X113">
            <v>121076.20506009604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E114" t="str">
            <v>23.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G116">
            <v>5705407.867348602</v>
          </cell>
          <cell r="H116">
            <v>6390677.084473066</v>
          </cell>
          <cell r="I116">
            <v>6390677.084473066</v>
          </cell>
          <cell r="J116">
            <v>0</v>
          </cell>
          <cell r="K116">
            <v>0</v>
          </cell>
          <cell r="L116">
            <v>0</v>
          </cell>
          <cell r="M116">
            <v>888813.97071356187</v>
          </cell>
          <cell r="N116">
            <v>1019840.6491228804</v>
          </cell>
          <cell r="O116">
            <v>1019840.6491228804</v>
          </cell>
          <cell r="P116">
            <v>694887.22655509308</v>
          </cell>
          <cell r="Q116">
            <v>801206.79746938136</v>
          </cell>
          <cell r="R116">
            <v>801206.79746938136</v>
          </cell>
          <cell r="S116">
            <v>921035.9545956396</v>
          </cell>
          <cell r="T116">
            <v>1030166.2022502959</v>
          </cell>
          <cell r="U116">
            <v>1030166.2022502959</v>
          </cell>
          <cell r="V116">
            <v>1376521.8305177426</v>
          </cell>
          <cell r="W116">
            <v>1522377.4954738892</v>
          </cell>
          <cell r="X116">
            <v>1522377.4954738892</v>
          </cell>
          <cell r="Y116">
            <v>1824148.8849665639</v>
          </cell>
          <cell r="Z116">
            <v>2017085.9401566186</v>
          </cell>
          <cell r="AA116">
            <v>2017085.9401566186</v>
          </cell>
          <cell r="AB116">
            <v>0</v>
          </cell>
        </row>
        <row r="117">
          <cell r="G117">
            <v>3081550.8003270738</v>
          </cell>
          <cell r="H117">
            <v>3081549.8494149735</v>
          </cell>
          <cell r="I117">
            <v>3081549.8494149735</v>
          </cell>
          <cell r="J117">
            <v>0</v>
          </cell>
          <cell r="K117">
            <v>0</v>
          </cell>
          <cell r="L117">
            <v>0</v>
          </cell>
          <cell r="M117">
            <v>387084.62271666335</v>
          </cell>
          <cell r="N117">
            <v>387084.50326919183</v>
          </cell>
          <cell r="O117">
            <v>387084.50326919183</v>
          </cell>
          <cell r="P117">
            <v>287888.48902929202</v>
          </cell>
          <cell r="Q117">
            <v>287888.40019199369</v>
          </cell>
          <cell r="R117">
            <v>287888.40019199369</v>
          </cell>
          <cell r="S117">
            <v>503223.95508542488</v>
          </cell>
          <cell r="T117">
            <v>503223.79979940853</v>
          </cell>
          <cell r="U117">
            <v>503223.79979940853</v>
          </cell>
          <cell r="V117">
            <v>818318.76416930975</v>
          </cell>
          <cell r="W117">
            <v>818318.51165060583</v>
          </cell>
          <cell r="X117">
            <v>818318.51165060583</v>
          </cell>
          <cell r="Y117">
            <v>1085034.9693263834</v>
          </cell>
          <cell r="Z117">
            <v>1085034.6345037736</v>
          </cell>
          <cell r="AA117">
            <v>1085034.6345037736</v>
          </cell>
          <cell r="AB117">
            <v>0</v>
          </cell>
        </row>
        <row r="118">
          <cell r="G118">
            <v>2623857.0670215273</v>
          </cell>
          <cell r="H118">
            <v>3309127.2350580925</v>
          </cell>
          <cell r="I118">
            <v>3309127.2350580925</v>
          </cell>
          <cell r="J118">
            <v>0</v>
          </cell>
          <cell r="K118">
            <v>0</v>
          </cell>
          <cell r="L118">
            <v>0</v>
          </cell>
          <cell r="M118">
            <v>501729.34799689852</v>
          </cell>
          <cell r="N118">
            <v>632756.14585368859</v>
          </cell>
          <cell r="O118">
            <v>632756.14585368859</v>
          </cell>
          <cell r="P118">
            <v>406998.73752580106</v>
          </cell>
          <cell r="Q118">
            <v>513318.39727738767</v>
          </cell>
          <cell r="R118">
            <v>513318.39727738767</v>
          </cell>
          <cell r="S118">
            <v>417811.99951021478</v>
          </cell>
          <cell r="T118">
            <v>526942.40245088737</v>
          </cell>
          <cell r="U118">
            <v>526942.40245088737</v>
          </cell>
          <cell r="V118">
            <v>558203.0663484328</v>
          </cell>
          <cell r="W118">
            <v>704058.98382328346</v>
          </cell>
          <cell r="X118">
            <v>704058.98382328346</v>
          </cell>
          <cell r="Y118">
            <v>739113.91564018046</v>
          </cell>
          <cell r="Z118">
            <v>932051.30565284507</v>
          </cell>
          <cell r="AA118">
            <v>932051.30565284507</v>
          </cell>
          <cell r="AB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E121" t="str">
            <v>23.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E122" t="str">
            <v>23.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G123">
            <v>3629387.9668769464</v>
          </cell>
          <cell r="H123">
            <v>4016110.3989524432</v>
          </cell>
          <cell r="I123">
            <v>4016110.3989524432</v>
          </cell>
          <cell r="J123">
            <v>0</v>
          </cell>
          <cell r="K123">
            <v>0</v>
          </cell>
          <cell r="L123">
            <v>0</v>
          </cell>
          <cell r="M123">
            <v>769326.20904119045</v>
          </cell>
          <cell r="N123">
            <v>851320.00967292045</v>
          </cell>
          <cell r="O123">
            <v>851320.00967292045</v>
          </cell>
          <cell r="P123">
            <v>203919.64165455755</v>
          </cell>
          <cell r="Q123">
            <v>235119.88246081024</v>
          </cell>
          <cell r="R123">
            <v>235119.88246081024</v>
          </cell>
          <cell r="S123">
            <v>335876.41432612331</v>
          </cell>
          <cell r="T123">
            <v>372986.97879226046</v>
          </cell>
          <cell r="U123">
            <v>372986.97879226046</v>
          </cell>
          <cell r="V123">
            <v>1073723.3587888107</v>
          </cell>
          <cell r="W123">
            <v>1178296.5691928046</v>
          </cell>
          <cell r="X123">
            <v>1178296.5691928046</v>
          </cell>
          <cell r="Y123">
            <v>1246542.3430662644</v>
          </cell>
          <cell r="Z123">
            <v>1378386.9588336472</v>
          </cell>
          <cell r="AA123">
            <v>1378386.9588336472</v>
          </cell>
          <cell r="AB123">
            <v>0</v>
          </cell>
          <cell r="AC123">
            <v>0</v>
          </cell>
          <cell r="AD123">
            <v>0</v>
          </cell>
        </row>
        <row r="126">
          <cell r="G126">
            <v>128.1778364568103</v>
          </cell>
          <cell r="H126">
            <v>128.1778364568103</v>
          </cell>
          <cell r="I126">
            <v>128.1778364568103</v>
          </cell>
          <cell r="J126">
            <v>0</v>
          </cell>
          <cell r="K126">
            <v>0</v>
          </cell>
          <cell r="L126">
            <v>0</v>
          </cell>
          <cell r="M126">
            <v>139.9985446833</v>
          </cell>
          <cell r="N126">
            <v>139.9985446833</v>
          </cell>
          <cell r="O126">
            <v>139.9985446833</v>
          </cell>
          <cell r="P126">
            <v>0</v>
          </cell>
          <cell r="Q126">
            <v>0</v>
          </cell>
          <cell r="R126">
            <v>0</v>
          </cell>
          <cell r="S126">
            <v>107.4938778848025</v>
          </cell>
          <cell r="T126">
            <v>107.4938778848025</v>
          </cell>
          <cell r="U126">
            <v>107.4938778848025</v>
          </cell>
          <cell r="V126">
            <v>106.45437664811429</v>
          </cell>
          <cell r="W126">
            <v>106.45437664811429</v>
          </cell>
          <cell r="X126">
            <v>106.45437664811429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128.1778364568103</v>
          </cell>
          <cell r="H128">
            <v>128.1778364568103</v>
          </cell>
          <cell r="I128">
            <v>128.1778364568103</v>
          </cell>
          <cell r="K128">
            <v>0</v>
          </cell>
          <cell r="L128">
            <v>0</v>
          </cell>
          <cell r="M128">
            <v>139.9985446833</v>
          </cell>
          <cell r="N128">
            <v>139.9985446833</v>
          </cell>
          <cell r="O128">
            <v>139.9985446833</v>
          </cell>
          <cell r="Q128">
            <v>0</v>
          </cell>
          <cell r="R128">
            <v>0</v>
          </cell>
          <cell r="S128">
            <v>107.4938778848025</v>
          </cell>
          <cell r="T128">
            <v>107.4938778848025</v>
          </cell>
          <cell r="U128">
            <v>107.4938778848025</v>
          </cell>
          <cell r="V128">
            <v>106.45437664811429</v>
          </cell>
          <cell r="W128">
            <v>106.45437664811429</v>
          </cell>
          <cell r="X128">
            <v>106.45437664811429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1">
          <cell r="G131">
            <v>117.55463437504342</v>
          </cell>
          <cell r="H131">
            <v>99.812834491915709</v>
          </cell>
          <cell r="I131">
            <v>99.812834491915709</v>
          </cell>
          <cell r="J131">
            <v>0</v>
          </cell>
          <cell r="K131">
            <v>0</v>
          </cell>
          <cell r="L131">
            <v>0</v>
          </cell>
          <cell r="M131">
            <v>36.129199999999983</v>
          </cell>
          <cell r="N131">
            <v>15.734409554696517</v>
          </cell>
          <cell r="O131">
            <v>15.734409554696517</v>
          </cell>
          <cell r="P131">
            <v>132.58779968000002</v>
          </cell>
          <cell r="Q131">
            <v>111.42450697580102</v>
          </cell>
          <cell r="R131">
            <v>111.42450697580102</v>
          </cell>
          <cell r="S131">
            <v>132.58779967999999</v>
          </cell>
          <cell r="T131">
            <v>116.1955559347964</v>
          </cell>
          <cell r="U131">
            <v>116.1955559347964</v>
          </cell>
          <cell r="V131">
            <v>132.58779967999996</v>
          </cell>
          <cell r="W131">
            <v>113.27026221746195</v>
          </cell>
          <cell r="X131">
            <v>113.27026221746195</v>
          </cell>
          <cell r="Y131">
            <v>132.58779967999996</v>
          </cell>
          <cell r="Z131">
            <v>117.94800432801676</v>
          </cell>
          <cell r="AA131">
            <v>117.94800432801676</v>
          </cell>
          <cell r="AB131">
            <v>0</v>
          </cell>
        </row>
        <row r="132">
          <cell r="G132">
            <v>120.46556114057421</v>
          </cell>
          <cell r="H132">
            <v>120.46339332680924</v>
          </cell>
          <cell r="I132">
            <v>120.46339332680924</v>
          </cell>
          <cell r="K132">
            <v>0</v>
          </cell>
          <cell r="L132">
            <v>0</v>
          </cell>
          <cell r="M132">
            <v>36.12919999999999</v>
          </cell>
          <cell r="N132">
            <v>36.128955304380241</v>
          </cell>
          <cell r="O132">
            <v>36.128955304380241</v>
          </cell>
          <cell r="P132">
            <v>132.58779967999999</v>
          </cell>
          <cell r="Q132">
            <v>132.58284961422316</v>
          </cell>
          <cell r="R132">
            <v>132.58284961422316</v>
          </cell>
          <cell r="S132">
            <v>132.58779967999999</v>
          </cell>
          <cell r="T132">
            <v>132.58284961422316</v>
          </cell>
          <cell r="U132">
            <v>132.58284961422316</v>
          </cell>
          <cell r="V132">
            <v>132.58779967999996</v>
          </cell>
          <cell r="W132">
            <v>132.58639783350017</v>
          </cell>
          <cell r="X132">
            <v>132.58639783350017</v>
          </cell>
          <cell r="Y132">
            <v>132.58779967999996</v>
          </cell>
          <cell r="Z132">
            <v>132.58639783350017</v>
          </cell>
          <cell r="AA132">
            <v>132.58639783350017</v>
          </cell>
          <cell r="AC132">
            <v>0</v>
          </cell>
          <cell r="AD132">
            <v>0</v>
          </cell>
        </row>
        <row r="133">
          <cell r="G133">
            <v>114.13628072654569</v>
          </cell>
          <cell r="H133">
            <v>75.562511889277403</v>
          </cell>
          <cell r="I133">
            <v>75.562511889277403</v>
          </cell>
          <cell r="K133">
            <v>0</v>
          </cell>
          <cell r="L133">
            <v>0</v>
          </cell>
          <cell r="M133">
            <v>36.12919999999999</v>
          </cell>
          <cell r="N133">
            <v>0</v>
          </cell>
          <cell r="O133">
            <v>0</v>
          </cell>
          <cell r="P133">
            <v>132.58779967999999</v>
          </cell>
          <cell r="Q133">
            <v>96.458260816000006</v>
          </cell>
          <cell r="R133">
            <v>96.458260816000006</v>
          </cell>
          <cell r="S133">
            <v>132.58779967999999</v>
          </cell>
          <cell r="T133">
            <v>96.458260816000006</v>
          </cell>
          <cell r="U133">
            <v>96.458260816000006</v>
          </cell>
          <cell r="V133">
            <v>132.58779967999996</v>
          </cell>
          <cell r="W133">
            <v>84.953047248999994</v>
          </cell>
          <cell r="X133">
            <v>84.953047248999994</v>
          </cell>
          <cell r="Y133">
            <v>132.58779967999996</v>
          </cell>
          <cell r="Z133">
            <v>96.458530902999996</v>
          </cell>
          <cell r="AA133">
            <v>96.458530902999996</v>
          </cell>
          <cell r="AC133">
            <v>0</v>
          </cell>
          <cell r="AD133">
            <v>0</v>
          </cell>
        </row>
        <row r="134"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5"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39">
          <cell r="G139">
            <v>389501.34080366365</v>
          </cell>
          <cell r="H139">
            <v>345538.01253742672</v>
          </cell>
          <cell r="I139">
            <v>345538.01253742672</v>
          </cell>
          <cell r="J139">
            <v>0</v>
          </cell>
          <cell r="K139">
            <v>0</v>
          </cell>
          <cell r="L139">
            <v>0</v>
          </cell>
          <cell r="M139">
            <v>82996.503480325104</v>
          </cell>
          <cell r="N139">
            <v>75120.21499623837</v>
          </cell>
          <cell r="O139">
            <v>75120.21499623837</v>
          </cell>
          <cell r="P139">
            <v>40034.673186130269</v>
          </cell>
          <cell r="Q139">
            <v>33644.450940947136</v>
          </cell>
          <cell r="R139">
            <v>33644.450940947136</v>
          </cell>
          <cell r="S139">
            <v>63489.321426456896</v>
          </cell>
          <cell r="T139">
            <v>56929.049312875737</v>
          </cell>
          <cell r="U139">
            <v>56929.049312875737</v>
          </cell>
          <cell r="V139">
            <v>97901.604957375122</v>
          </cell>
          <cell r="W139">
            <v>86367.473482818459</v>
          </cell>
          <cell r="X139">
            <v>86367.473482818459</v>
          </cell>
          <cell r="Y139">
            <v>105079.23775337631</v>
          </cell>
          <cell r="Z139">
            <v>93476.823804547021</v>
          </cell>
          <cell r="AA139">
            <v>93476.823804547021</v>
          </cell>
          <cell r="AB139">
            <v>0</v>
          </cell>
        </row>
        <row r="140">
          <cell r="G140">
            <v>98206.601020114118</v>
          </cell>
          <cell r="H140">
            <v>98206.601020114118</v>
          </cell>
          <cell r="I140">
            <v>98206.601020114118</v>
          </cell>
          <cell r="J140">
            <v>0</v>
          </cell>
          <cell r="K140">
            <v>0</v>
          </cell>
          <cell r="L140">
            <v>0</v>
          </cell>
          <cell r="M140">
            <v>69043.724575220142</v>
          </cell>
          <cell r="N140">
            <v>69043.724575220142</v>
          </cell>
          <cell r="O140">
            <v>69043.724575220142</v>
          </cell>
          <cell r="P140">
            <v>0</v>
          </cell>
          <cell r="Q140">
            <v>0</v>
          </cell>
          <cell r="R140">
            <v>0</v>
          </cell>
          <cell r="S140">
            <v>10426.906154825843</v>
          </cell>
          <cell r="T140">
            <v>10426.906154825843</v>
          </cell>
          <cell r="U140">
            <v>10426.906154825843</v>
          </cell>
          <cell r="V140">
            <v>18735.970290068122</v>
          </cell>
          <cell r="W140">
            <v>18735.970290068122</v>
          </cell>
          <cell r="X140">
            <v>18735.970290068122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98206.601020114118</v>
          </cell>
          <cell r="H142">
            <v>98206.601020114118</v>
          </cell>
          <cell r="I142">
            <v>98206.601020114118</v>
          </cell>
          <cell r="J142">
            <v>0</v>
          </cell>
          <cell r="K142">
            <v>0</v>
          </cell>
          <cell r="L142">
            <v>0</v>
          </cell>
          <cell r="M142">
            <v>69043.724575220142</v>
          </cell>
          <cell r="N142">
            <v>69043.724575220142</v>
          </cell>
          <cell r="O142">
            <v>69043.724575220142</v>
          </cell>
          <cell r="P142">
            <v>0</v>
          </cell>
          <cell r="Q142">
            <v>0</v>
          </cell>
          <cell r="R142">
            <v>0</v>
          </cell>
          <cell r="S142">
            <v>10426.906154825843</v>
          </cell>
          <cell r="T142">
            <v>10426.906154825843</v>
          </cell>
          <cell r="U142">
            <v>10426.906154825843</v>
          </cell>
          <cell r="V142">
            <v>18735.970290068122</v>
          </cell>
          <cell r="W142">
            <v>18735.970290068122</v>
          </cell>
          <cell r="X142">
            <v>18735.970290068122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44"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G145">
            <v>291294.73978354956</v>
          </cell>
          <cell r="H145">
            <v>247331.4115173126</v>
          </cell>
          <cell r="I145">
            <v>247331.4115173126</v>
          </cell>
          <cell r="J145">
            <v>0</v>
          </cell>
          <cell r="K145">
            <v>0</v>
          </cell>
          <cell r="L145">
            <v>0</v>
          </cell>
          <cell r="M145">
            <v>13952.778905104966</v>
          </cell>
          <cell r="N145">
            <v>6076.4904210182258</v>
          </cell>
          <cell r="O145">
            <v>6076.4904210182258</v>
          </cell>
          <cell r="P145">
            <v>40034.673186130269</v>
          </cell>
          <cell r="Q145">
            <v>33644.450940947136</v>
          </cell>
          <cell r="R145">
            <v>33644.450940947136</v>
          </cell>
          <cell r="S145">
            <v>53062.415271631049</v>
          </cell>
          <cell r="T145">
            <v>46502.14315804989</v>
          </cell>
          <cell r="U145">
            <v>46502.14315804989</v>
          </cell>
          <cell r="V145">
            <v>79165.634667306993</v>
          </cell>
          <cell r="W145">
            <v>67631.50319275033</v>
          </cell>
          <cell r="X145">
            <v>67631.50319275033</v>
          </cell>
          <cell r="Y145">
            <v>105079.23775337631</v>
          </cell>
          <cell r="Z145">
            <v>93476.823804547021</v>
          </cell>
          <cell r="AA145">
            <v>93476.823804547021</v>
          </cell>
          <cell r="AB145">
            <v>0</v>
          </cell>
        </row>
        <row r="146">
          <cell r="G146">
            <v>161219.82629042299</v>
          </cell>
          <cell r="H146">
            <v>161216.92509148025</v>
          </cell>
          <cell r="I146">
            <v>161216.92509148025</v>
          </cell>
          <cell r="J146">
            <v>0</v>
          </cell>
          <cell r="K146">
            <v>0</v>
          </cell>
          <cell r="L146">
            <v>0</v>
          </cell>
          <cell r="M146">
            <v>6076.5315761132715</v>
          </cell>
          <cell r="N146">
            <v>6076.4904210182258</v>
          </cell>
          <cell r="O146">
            <v>6076.4904210182258</v>
          </cell>
          <cell r="P146">
            <v>16586.175615105756</v>
          </cell>
          <cell r="Q146">
            <v>16585.556382714247</v>
          </cell>
          <cell r="R146">
            <v>16585.556382714247</v>
          </cell>
          <cell r="S146">
            <v>28991.570140275868</v>
          </cell>
          <cell r="T146">
            <v>28990.487761810324</v>
          </cell>
          <cell r="U146">
            <v>28990.487761810324</v>
          </cell>
          <cell r="V146">
            <v>47062.62035907081</v>
          </cell>
          <cell r="W146">
            <v>47062.122767514265</v>
          </cell>
          <cell r="X146">
            <v>47062.122767514265</v>
          </cell>
          <cell r="Y146">
            <v>62502.928599857289</v>
          </cell>
          <cell r="Z146">
            <v>62502.267758423193</v>
          </cell>
          <cell r="AA146">
            <v>62502.267758423193</v>
          </cell>
          <cell r="AB146">
            <v>0</v>
          </cell>
        </row>
        <row r="147">
          <cell r="G147">
            <v>130074.9134931266</v>
          </cell>
          <cell r="H147">
            <v>86114.486425832336</v>
          </cell>
          <cell r="I147">
            <v>86114.486425832336</v>
          </cell>
          <cell r="J147">
            <v>0</v>
          </cell>
          <cell r="K147">
            <v>0</v>
          </cell>
          <cell r="L147">
            <v>0</v>
          </cell>
          <cell r="M147">
            <v>7876.2473289916952</v>
          </cell>
          <cell r="N147">
            <v>0</v>
          </cell>
          <cell r="O147">
            <v>0</v>
          </cell>
          <cell r="P147">
            <v>23448.497571024509</v>
          </cell>
          <cell r="Q147">
            <v>17058.894558232892</v>
          </cell>
          <cell r="R147">
            <v>17058.894558232892</v>
          </cell>
          <cell r="S147">
            <v>24070.845131355181</v>
          </cell>
          <cell r="T147">
            <v>17511.655396239563</v>
          </cell>
          <cell r="U147">
            <v>17511.655396239563</v>
          </cell>
          <cell r="V147">
            <v>32103.014308236183</v>
          </cell>
          <cell r="W147">
            <v>20569.380425236061</v>
          </cell>
          <cell r="X147">
            <v>20569.380425236061</v>
          </cell>
          <cell r="Y147">
            <v>42576.309153519025</v>
          </cell>
          <cell r="Z147">
            <v>30974.55604612382</v>
          </cell>
          <cell r="AA147">
            <v>30974.55604612382</v>
          </cell>
          <cell r="AB147">
            <v>0</v>
          </cell>
        </row>
        <row r="148"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G152">
            <v>227274.36718307744</v>
          </cell>
          <cell r="H152">
            <v>202041.29371864442</v>
          </cell>
          <cell r="I152">
            <v>202041.29371864442</v>
          </cell>
          <cell r="J152">
            <v>0</v>
          </cell>
          <cell r="K152">
            <v>0</v>
          </cell>
          <cell r="L152">
            <v>0</v>
          </cell>
          <cell r="M152">
            <v>51937.504957864265</v>
          </cell>
          <cell r="N152">
            <v>47008.685609603432</v>
          </cell>
          <cell r="O152">
            <v>47008.685609603432</v>
          </cell>
          <cell r="P152">
            <v>11748.462049511785</v>
          </cell>
          <cell r="Q152">
            <v>9873.2054891187963</v>
          </cell>
          <cell r="R152">
            <v>9873.2054891187963</v>
          </cell>
          <cell r="S152">
            <v>21590.022989444798</v>
          </cell>
          <cell r="T152">
            <v>19359.152938119776</v>
          </cell>
          <cell r="U152">
            <v>19359.152938119776</v>
          </cell>
          <cell r="V152">
            <v>70191.892355874064</v>
          </cell>
          <cell r="W152">
            <v>61922.339316033002</v>
          </cell>
          <cell r="X152">
            <v>61922.339316033002</v>
          </cell>
          <cell r="Y152">
            <v>71806.484830382527</v>
          </cell>
          <cell r="Z152">
            <v>63877.910365769421</v>
          </cell>
          <cell r="AA152">
            <v>63877.910365769421</v>
          </cell>
          <cell r="AB152">
            <v>0</v>
          </cell>
          <cell r="AC152">
            <v>0</v>
          </cell>
          <cell r="AD152">
            <v>0</v>
          </cell>
        </row>
        <row r="154">
          <cell r="G154">
            <v>6623228.8870081902</v>
          </cell>
          <cell r="H154">
            <v>7264534.7758664172</v>
          </cell>
          <cell r="I154">
            <v>7264534.7758664172</v>
          </cell>
          <cell r="J154">
            <v>0</v>
          </cell>
          <cell r="K154">
            <v>0</v>
          </cell>
          <cell r="L154">
            <v>0</v>
          </cell>
          <cell r="M154">
            <v>1312385.2744271327</v>
          </cell>
          <cell r="N154">
            <v>1435535.6643523646</v>
          </cell>
          <cell r="O154">
            <v>1435535.6643523646</v>
          </cell>
          <cell r="P154">
            <v>734921.89974122331</v>
          </cell>
          <cell r="Q154">
            <v>834851.24841032852</v>
          </cell>
          <cell r="R154">
            <v>834851.24841032852</v>
          </cell>
          <cell r="S154">
            <v>1051193.9495846794</v>
          </cell>
          <cell r="T154">
            <v>1153763.9251257547</v>
          </cell>
          <cell r="U154">
            <v>1153763.9251257547</v>
          </cell>
          <cell r="V154">
            <v>1595499.6405352138</v>
          </cell>
          <cell r="W154">
            <v>1729821.1740168035</v>
          </cell>
          <cell r="X154">
            <v>1729821.1740168035</v>
          </cell>
          <cell r="Y154">
            <v>1929228.1227199403</v>
          </cell>
          <cell r="Z154">
            <v>2110562.7639611657</v>
          </cell>
          <cell r="AA154">
            <v>2110562.7639611657</v>
          </cell>
          <cell r="AB154">
            <v>0</v>
          </cell>
        </row>
        <row r="155">
          <cell r="G155">
            <v>626526.2798760389</v>
          </cell>
          <cell r="H155">
            <v>626526.2798760389</v>
          </cell>
          <cell r="I155">
            <v>626526.2798760389</v>
          </cell>
          <cell r="J155">
            <v>0</v>
          </cell>
          <cell r="K155">
            <v>0</v>
          </cell>
          <cell r="L155">
            <v>0</v>
          </cell>
          <cell r="M155">
            <v>409618.52480846585</v>
          </cell>
          <cell r="N155">
            <v>409618.52480846585</v>
          </cell>
          <cell r="O155">
            <v>409618.52480846585</v>
          </cell>
          <cell r="P155">
            <v>0</v>
          </cell>
          <cell r="Q155">
            <v>0</v>
          </cell>
          <cell r="R155">
            <v>0</v>
          </cell>
          <cell r="S155">
            <v>77095.579717408895</v>
          </cell>
          <cell r="T155">
            <v>77095.579717408895</v>
          </cell>
          <cell r="U155">
            <v>77095.579717408895</v>
          </cell>
          <cell r="V155">
            <v>139812.17535016415</v>
          </cell>
          <cell r="W155">
            <v>139812.17535016415</v>
          </cell>
          <cell r="X155">
            <v>139812.17535016415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626526.2798760389</v>
          </cell>
          <cell r="H157">
            <v>626526.2798760389</v>
          </cell>
          <cell r="I157">
            <v>626526.2798760389</v>
          </cell>
          <cell r="J157">
            <v>0</v>
          </cell>
          <cell r="K157">
            <v>0</v>
          </cell>
          <cell r="L157">
            <v>0</v>
          </cell>
          <cell r="M157">
            <v>409618.52480846585</v>
          </cell>
          <cell r="N157">
            <v>409618.52480846585</v>
          </cell>
          <cell r="O157">
            <v>409618.52480846585</v>
          </cell>
          <cell r="P157">
            <v>0</v>
          </cell>
          <cell r="Q157">
            <v>0</v>
          </cell>
          <cell r="R157">
            <v>0</v>
          </cell>
          <cell r="S157">
            <v>77095.579717408895</v>
          </cell>
          <cell r="T157">
            <v>77095.579717408895</v>
          </cell>
          <cell r="U157">
            <v>77095.579717408895</v>
          </cell>
          <cell r="V157">
            <v>139812.17535016415</v>
          </cell>
          <cell r="W157">
            <v>139812.17535016415</v>
          </cell>
          <cell r="X157">
            <v>139812.17535016415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59"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G160">
            <v>5996702.6071321508</v>
          </cell>
          <cell r="H160">
            <v>6638008.4959903788</v>
          </cell>
          <cell r="I160">
            <v>6638008.4959903788</v>
          </cell>
          <cell r="J160">
            <v>0</v>
          </cell>
          <cell r="K160">
            <v>0</v>
          </cell>
          <cell r="L160">
            <v>0</v>
          </cell>
          <cell r="M160">
            <v>902766.74961866683</v>
          </cell>
          <cell r="N160">
            <v>1025917.1395438986</v>
          </cell>
          <cell r="O160">
            <v>1025917.1395438986</v>
          </cell>
          <cell r="P160">
            <v>734921.89974122331</v>
          </cell>
          <cell r="Q160">
            <v>834851.24841032852</v>
          </cell>
          <cell r="R160">
            <v>834851.24841032852</v>
          </cell>
          <cell r="S160">
            <v>974098.36986727058</v>
          </cell>
          <cell r="T160">
            <v>1076668.3454083458</v>
          </cell>
          <cell r="U160">
            <v>1076668.3454083458</v>
          </cell>
          <cell r="V160">
            <v>1455687.4651850495</v>
          </cell>
          <cell r="W160">
            <v>1590008.9986666397</v>
          </cell>
          <cell r="X160">
            <v>1590008.9986666397</v>
          </cell>
          <cell r="Y160">
            <v>1929228.1227199403</v>
          </cell>
          <cell r="Z160">
            <v>2110562.7639611657</v>
          </cell>
          <cell r="AA160">
            <v>2110562.7639611657</v>
          </cell>
          <cell r="AB160">
            <v>0</v>
          </cell>
        </row>
        <row r="161">
          <cell r="G161">
            <v>3242770.6266174964</v>
          </cell>
          <cell r="H161">
            <v>3242766.7745064539</v>
          </cell>
          <cell r="I161">
            <v>3242766.7745064539</v>
          </cell>
          <cell r="J161">
            <v>0</v>
          </cell>
          <cell r="K161">
            <v>0</v>
          </cell>
          <cell r="L161">
            <v>0</v>
          </cell>
          <cell r="M161">
            <v>393161.1542927766</v>
          </cell>
          <cell r="N161">
            <v>393160.99369021005</v>
          </cell>
          <cell r="O161">
            <v>393160.99369021005</v>
          </cell>
          <cell r="P161">
            <v>304474.6646443978</v>
          </cell>
          <cell r="Q161">
            <v>304473.95657470793</v>
          </cell>
          <cell r="R161">
            <v>304473.95657470793</v>
          </cell>
          <cell r="S161">
            <v>532215.52522570069</v>
          </cell>
          <cell r="T161">
            <v>532214.28756121884</v>
          </cell>
          <cell r="U161">
            <v>532214.28756121884</v>
          </cell>
          <cell r="V161">
            <v>865381.38452838059</v>
          </cell>
          <cell r="W161">
            <v>865380.63441812014</v>
          </cell>
          <cell r="X161">
            <v>865380.63441812014</v>
          </cell>
          <cell r="Y161">
            <v>1147537.8979262407</v>
          </cell>
          <cell r="Z161">
            <v>1147536.9022621969</v>
          </cell>
          <cell r="AA161">
            <v>1147536.9022621969</v>
          </cell>
          <cell r="AB161">
            <v>0</v>
          </cell>
        </row>
        <row r="162">
          <cell r="G162">
            <v>2753931.9805146544</v>
          </cell>
          <cell r="H162">
            <v>3395241.721483924</v>
          </cell>
          <cell r="I162">
            <v>3395241.721483924</v>
          </cell>
          <cell r="J162">
            <v>0</v>
          </cell>
          <cell r="K162">
            <v>0</v>
          </cell>
          <cell r="L162">
            <v>0</v>
          </cell>
          <cell r="M162">
            <v>509605.59532589023</v>
          </cell>
          <cell r="N162">
            <v>632756.14585368859</v>
          </cell>
          <cell r="O162">
            <v>632756.14585368859</v>
          </cell>
          <cell r="P162">
            <v>430447.23509682558</v>
          </cell>
          <cell r="Q162">
            <v>530377.29183562053</v>
          </cell>
          <cell r="R162">
            <v>530377.29183562053</v>
          </cell>
          <cell r="S162">
            <v>441882.84464156994</v>
          </cell>
          <cell r="T162">
            <v>544454.05784712697</v>
          </cell>
          <cell r="U162">
            <v>544454.05784712697</v>
          </cell>
          <cell r="V162">
            <v>590306.08065666899</v>
          </cell>
          <cell r="W162">
            <v>724628.36424851953</v>
          </cell>
          <cell r="X162">
            <v>724628.36424851953</v>
          </cell>
          <cell r="Y162">
            <v>781690.22479369945</v>
          </cell>
          <cell r="Z162">
            <v>963025.86169896892</v>
          </cell>
          <cell r="AA162">
            <v>963025.86169896892</v>
          </cell>
          <cell r="AB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67">
          <cell r="G167">
            <v>3856662.334060024</v>
          </cell>
          <cell r="H167">
            <v>4218151.6926710876</v>
          </cell>
          <cell r="I167">
            <v>4218151.6926710876</v>
          </cell>
          <cell r="J167">
            <v>0</v>
          </cell>
          <cell r="K167">
            <v>0</v>
          </cell>
          <cell r="L167">
            <v>0</v>
          </cell>
          <cell r="M167">
            <v>821263.71399905474</v>
          </cell>
          <cell r="N167">
            <v>898328.69528252387</v>
          </cell>
          <cell r="O167">
            <v>898328.69528252387</v>
          </cell>
          <cell r="P167">
            <v>215668.10370406933</v>
          </cell>
          <cell r="Q167">
            <v>244993.08794992903</v>
          </cell>
          <cell r="R167">
            <v>244993.08794992903</v>
          </cell>
          <cell r="S167">
            <v>357466.4373155681</v>
          </cell>
          <cell r="T167">
            <v>392346.13173038024</v>
          </cell>
          <cell r="U167">
            <v>392346.13173038024</v>
          </cell>
          <cell r="V167">
            <v>1143915.2511446849</v>
          </cell>
          <cell r="W167">
            <v>1240218.9085088377</v>
          </cell>
          <cell r="X167">
            <v>1240218.9085088377</v>
          </cell>
          <cell r="Y167">
            <v>1318348.8278966469</v>
          </cell>
          <cell r="Z167">
            <v>1442264.8691994166</v>
          </cell>
          <cell r="AA167">
            <v>1442264.8691994166</v>
          </cell>
          <cell r="AB167">
            <v>0</v>
          </cell>
        </row>
        <row r="169">
          <cell r="G169">
            <v>2116.2425094195514</v>
          </cell>
          <cell r="H169">
            <v>2321.1514453322156</v>
          </cell>
          <cell r="I169">
            <v>2321.1514453322156</v>
          </cell>
          <cell r="J169">
            <v>0</v>
          </cell>
          <cell r="K169">
            <v>0</v>
          </cell>
          <cell r="L169">
            <v>0</v>
          </cell>
          <cell r="M169">
            <v>2023.77224487137</v>
          </cell>
          <cell r="N169">
            <v>2213.6771043148451</v>
          </cell>
          <cell r="O169">
            <v>2213.6771043148451</v>
          </cell>
          <cell r="P169">
            <v>2153.866966771267</v>
          </cell>
          <cell r="Q169">
            <v>2446.7341723684076</v>
          </cell>
          <cell r="R169">
            <v>2446.7341723684076</v>
          </cell>
          <cell r="S169">
            <v>2128.0759240784387</v>
          </cell>
          <cell r="T169">
            <v>2335.722377493164</v>
          </cell>
          <cell r="U169">
            <v>2335.722377493164</v>
          </cell>
          <cell r="V169">
            <v>2126.241673849474</v>
          </cell>
          <cell r="W169">
            <v>2305.245187813362</v>
          </cell>
          <cell r="X169">
            <v>2305.245187813362</v>
          </cell>
          <cell r="Y169">
            <v>2153.9564991935817</v>
          </cell>
          <cell r="Z169">
            <v>2356.4141165332053</v>
          </cell>
          <cell r="AA169">
            <v>2356.4141165332053</v>
          </cell>
          <cell r="AB169">
            <v>0</v>
          </cell>
        </row>
        <row r="170">
          <cell r="G170">
            <v>1901.7047592847246</v>
          </cell>
          <cell r="H170">
            <v>1901.7047592847246</v>
          </cell>
          <cell r="I170">
            <v>1901.7047592847246</v>
          </cell>
          <cell r="J170">
            <v>0</v>
          </cell>
          <cell r="K170">
            <v>0</v>
          </cell>
          <cell r="L170">
            <v>0</v>
          </cell>
          <cell r="M170">
            <v>1931.5699631197479</v>
          </cell>
          <cell r="N170">
            <v>1931.5699631197479</v>
          </cell>
          <cell r="O170">
            <v>1931.5699631197479</v>
          </cell>
          <cell r="P170">
            <v>0</v>
          </cell>
          <cell r="Q170">
            <v>0</v>
          </cell>
          <cell r="R170">
            <v>0</v>
          </cell>
          <cell r="S170">
            <v>1848.3716067467967</v>
          </cell>
          <cell r="T170">
            <v>1848.3716067467967</v>
          </cell>
          <cell r="U170">
            <v>1848.3716067467967</v>
          </cell>
          <cell r="V170">
            <v>1847.4124649863122</v>
          </cell>
          <cell r="W170">
            <v>1847.4124649863122</v>
          </cell>
          <cell r="X170">
            <v>1847.4124649863122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1901.7047592847246</v>
          </cell>
          <cell r="H172">
            <v>1901.7047592847246</v>
          </cell>
          <cell r="I172">
            <v>1901.7047592847246</v>
          </cell>
          <cell r="J172">
            <v>0</v>
          </cell>
          <cell r="K172">
            <v>0</v>
          </cell>
          <cell r="L172">
            <v>0</v>
          </cell>
          <cell r="M172">
            <v>1931.5699631197479</v>
          </cell>
          <cell r="N172">
            <v>1931.5699631197479</v>
          </cell>
          <cell r="O172">
            <v>1931.5699631197479</v>
          </cell>
          <cell r="P172">
            <v>0</v>
          </cell>
          <cell r="Q172">
            <v>0</v>
          </cell>
          <cell r="R172">
            <v>0</v>
          </cell>
          <cell r="S172">
            <v>1848.3716067467967</v>
          </cell>
          <cell r="T172">
            <v>1848.3716067467967</v>
          </cell>
          <cell r="U172">
            <v>1848.3716067467967</v>
          </cell>
          <cell r="V172">
            <v>1847.4124649863122</v>
          </cell>
          <cell r="W172">
            <v>1847.4124649863122</v>
          </cell>
          <cell r="X172">
            <v>1847.4124649863122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G175">
            <v>2141.4832498755422</v>
          </cell>
          <cell r="H175">
            <v>2370.500079458363</v>
          </cell>
          <cell r="I175">
            <v>2370.500079458363</v>
          </cell>
          <cell r="J175">
            <v>0</v>
          </cell>
          <cell r="K175">
            <v>0</v>
          </cell>
          <cell r="L175">
            <v>0</v>
          </cell>
          <cell r="M175">
            <v>2068.5751908382863</v>
          </cell>
          <cell r="N175">
            <v>2350.7586468073969</v>
          </cell>
          <cell r="O175">
            <v>2350.7586468073969</v>
          </cell>
          <cell r="P175">
            <v>2153.866966771267</v>
          </cell>
          <cell r="Q175">
            <v>2446.7341723684076</v>
          </cell>
          <cell r="R175">
            <v>2446.7341723684076</v>
          </cell>
          <cell r="S175">
            <v>2153.8721675646279</v>
          </cell>
          <cell r="T175">
            <v>2380.6691958522424</v>
          </cell>
          <cell r="U175">
            <v>2380.6691958522424</v>
          </cell>
          <cell r="V175">
            <v>2157.5172650069026</v>
          </cell>
          <cell r="W175">
            <v>2356.5991658130579</v>
          </cell>
          <cell r="X175">
            <v>2356.5991658130579</v>
          </cell>
          <cell r="Y175">
            <v>2153.9564991935817</v>
          </cell>
          <cell r="Z175">
            <v>2356.4141165332053</v>
          </cell>
          <cell r="AA175">
            <v>2356.4141165332053</v>
          </cell>
          <cell r="AB175">
            <v>0</v>
          </cell>
        </row>
        <row r="176">
          <cell r="G176">
            <v>2144.0414773745101</v>
          </cell>
          <cell r="H176">
            <v>2144.0389304518926</v>
          </cell>
          <cell r="I176">
            <v>2144.0389304518931</v>
          </cell>
          <cell r="J176">
            <v>0</v>
          </cell>
          <cell r="K176">
            <v>0</v>
          </cell>
          <cell r="L176">
            <v>0</v>
          </cell>
          <cell r="M176">
            <v>2068.4305384082813</v>
          </cell>
          <cell r="N176">
            <v>2068.4296934742138</v>
          </cell>
          <cell r="O176">
            <v>2068.4296934742138</v>
          </cell>
          <cell r="P176">
            <v>2153.7888237311236</v>
          </cell>
          <cell r="Q176">
            <v>2153.7838149971908</v>
          </cell>
          <cell r="R176">
            <v>2153.7838149971908</v>
          </cell>
          <cell r="S176">
            <v>2153.7857091288411</v>
          </cell>
          <cell r="T176">
            <v>2153.7807005111904</v>
          </cell>
          <cell r="U176">
            <v>2153.7807005111904</v>
          </cell>
          <cell r="V176">
            <v>2157.5095225862265</v>
          </cell>
          <cell r="W176">
            <v>2157.5076524627657</v>
          </cell>
          <cell r="X176">
            <v>2157.5076524627657</v>
          </cell>
          <cell r="Y176">
            <v>2153.7711765043819</v>
          </cell>
          <cell r="Z176">
            <v>2153.7693077795907</v>
          </cell>
          <cell r="AA176">
            <v>2153.7693077795907</v>
          </cell>
          <cell r="AB176">
            <v>0</v>
          </cell>
        </row>
        <row r="177">
          <cell r="G177">
            <v>2138.4787379101995</v>
          </cell>
          <cell r="H177">
            <v>2636.4675245545191</v>
          </cell>
          <cell r="I177">
            <v>2636.4675245545191</v>
          </cell>
          <cell r="J177">
            <v>0</v>
          </cell>
          <cell r="K177">
            <v>0</v>
          </cell>
          <cell r="L177">
            <v>0</v>
          </cell>
          <cell r="M177">
            <v>2068.6868041387038</v>
          </cell>
          <cell r="N177">
            <v>2568.6026628654031</v>
          </cell>
          <cell r="O177">
            <v>2568.6026628654031</v>
          </cell>
          <cell r="P177">
            <v>2153.9222442777263</v>
          </cell>
          <cell r="Q177">
            <v>2653.9639556229249</v>
          </cell>
          <cell r="R177">
            <v>2653.9639556229249</v>
          </cell>
          <cell r="S177">
            <v>2153.9763096340748</v>
          </cell>
          <cell r="T177">
            <v>2653.9639556229254</v>
          </cell>
          <cell r="U177">
            <v>2653.9639556229254</v>
          </cell>
          <cell r="V177">
            <v>2157.5286153999218</v>
          </cell>
          <cell r="W177">
            <v>2648.4674351608442</v>
          </cell>
          <cell r="X177">
            <v>2648.4674351608442</v>
          </cell>
          <cell r="Y177">
            <v>2154.2286146303654</v>
          </cell>
          <cell r="Z177">
            <v>2653.9641946379693</v>
          </cell>
          <cell r="AA177">
            <v>2653.9641946379693</v>
          </cell>
          <cell r="AB177">
            <v>0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2">
          <cell r="G182">
            <v>2114.4292255843438</v>
          </cell>
          <cell r="H182">
            <v>2312.6170881396652</v>
          </cell>
          <cell r="I182">
            <v>2312.6170881396652</v>
          </cell>
          <cell r="J182">
            <v>0</v>
          </cell>
          <cell r="K182">
            <v>0</v>
          </cell>
          <cell r="L182">
            <v>0</v>
          </cell>
          <cell r="M182">
            <v>2023.7722448713703</v>
          </cell>
          <cell r="N182">
            <v>2213.6771043148451</v>
          </cell>
          <cell r="O182">
            <v>2213.6771043148451</v>
          </cell>
          <cell r="P182">
            <v>2153.866966771267</v>
          </cell>
          <cell r="Q182">
            <v>2446.7341723684071</v>
          </cell>
          <cell r="R182">
            <v>2446.7341723684071</v>
          </cell>
          <cell r="S182">
            <v>2128.0759240784391</v>
          </cell>
          <cell r="T182">
            <v>2335.722377493164</v>
          </cell>
          <cell r="U182">
            <v>2335.722377493164</v>
          </cell>
          <cell r="V182">
            <v>2126.241673849474</v>
          </cell>
          <cell r="W182">
            <v>2305.2451878133625</v>
          </cell>
          <cell r="X182">
            <v>2305.2451878133625</v>
          </cell>
          <cell r="Y182">
            <v>2153.9564991935817</v>
          </cell>
          <cell r="Z182">
            <v>2356.4141165332057</v>
          </cell>
          <cell r="AA182">
            <v>2356.4141165332057</v>
          </cell>
          <cell r="AB182">
            <v>0</v>
          </cell>
        </row>
        <row r="185">
          <cell r="G185">
            <v>817.73304649243164</v>
          </cell>
          <cell r="H185">
            <v>817.73304649243164</v>
          </cell>
          <cell r="I185">
            <v>817.73304649243164</v>
          </cell>
          <cell r="J185">
            <v>0</v>
          </cell>
          <cell r="K185">
            <v>0</v>
          </cell>
          <cell r="L185">
            <v>0</v>
          </cell>
          <cell r="M185">
            <v>830.57508414149152</v>
          </cell>
          <cell r="N185">
            <v>830.57508414149152</v>
          </cell>
          <cell r="O185">
            <v>830.57508414149152</v>
          </cell>
          <cell r="P185">
            <v>0</v>
          </cell>
          <cell r="Q185">
            <v>0</v>
          </cell>
          <cell r="R185">
            <v>0</v>
          </cell>
          <cell r="S185">
            <v>794.79979090112261</v>
          </cell>
          <cell r="T185">
            <v>794.79979090112261</v>
          </cell>
          <cell r="U185">
            <v>794.79979090112261</v>
          </cell>
          <cell r="V185">
            <v>794.38735994411422</v>
          </cell>
          <cell r="W185">
            <v>794.38735994411422</v>
          </cell>
          <cell r="X185">
            <v>794.38735994411422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817.73304649243164</v>
          </cell>
          <cell r="H187">
            <v>817.73304649243164</v>
          </cell>
          <cell r="I187">
            <v>817.73304649243164</v>
          </cell>
          <cell r="J187">
            <v>0</v>
          </cell>
          <cell r="K187">
            <v>0</v>
          </cell>
          <cell r="L187">
            <v>0</v>
          </cell>
          <cell r="M187">
            <v>830.57508414149152</v>
          </cell>
          <cell r="N187">
            <v>830.57508414149152</v>
          </cell>
          <cell r="O187">
            <v>830.57508414149152</v>
          </cell>
          <cell r="P187">
            <v>0</v>
          </cell>
          <cell r="Q187">
            <v>0</v>
          </cell>
          <cell r="R187">
            <v>0</v>
          </cell>
          <cell r="S187">
            <v>794.79979090112261</v>
          </cell>
          <cell r="T187">
            <v>794.79979090112261</v>
          </cell>
          <cell r="U187">
            <v>794.79979090112261</v>
          </cell>
          <cell r="V187">
            <v>794.38735994411422</v>
          </cell>
          <cell r="W187">
            <v>794.38735994411422</v>
          </cell>
          <cell r="X187">
            <v>794.38735994411422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G190">
            <v>2420.0237290968762</v>
          </cell>
          <cell r="H190">
            <v>2678.8285373927947</v>
          </cell>
          <cell r="I190">
            <v>2678.8285373927947</v>
          </cell>
          <cell r="J190">
            <v>0</v>
          </cell>
          <cell r="K190">
            <v>0</v>
          </cell>
          <cell r="L190">
            <v>0</v>
          </cell>
          <cell r="M190">
            <v>2337.6160886767348</v>
          </cell>
          <cell r="N190">
            <v>2656.5005989199799</v>
          </cell>
          <cell r="O190">
            <v>2656.5005989199799</v>
          </cell>
          <cell r="P190">
            <v>2433.9321360338304</v>
          </cell>
          <cell r="Q190">
            <v>2764.8805717033983</v>
          </cell>
          <cell r="R190">
            <v>2764.8805717033983</v>
          </cell>
          <cell r="S190">
            <v>2433.9932298865042</v>
          </cell>
          <cell r="T190">
            <v>2690.2862633001814</v>
          </cell>
          <cell r="U190">
            <v>2690.2862633001814</v>
          </cell>
          <cell r="V190">
            <v>2438.007335401911</v>
          </cell>
          <cell r="W190">
            <v>2662.9710668089961</v>
          </cell>
          <cell r="X190">
            <v>2662.9710668089961</v>
          </cell>
          <cell r="Y190">
            <v>2434.2783345323128</v>
          </cell>
          <cell r="Z190">
            <v>2663.0843441872862</v>
          </cell>
          <cell r="AA190">
            <v>2663.0843441872862</v>
          </cell>
          <cell r="AB190">
            <v>0</v>
          </cell>
        </row>
        <row r="191">
          <cell r="G191">
            <v>2423.0405910619297</v>
          </cell>
          <cell r="H191">
            <v>2423.0377127142165</v>
          </cell>
          <cell r="I191">
            <v>2423.0377127142165</v>
          </cell>
          <cell r="J191">
            <v>0</v>
          </cell>
          <cell r="K191">
            <v>0</v>
          </cell>
          <cell r="L191">
            <v>0</v>
          </cell>
          <cell r="M191">
            <v>2337.6160886767348</v>
          </cell>
          <cell r="N191">
            <v>2337.6151337829479</v>
          </cell>
          <cell r="O191">
            <v>2337.6151337829479</v>
          </cell>
          <cell r="P191">
            <v>2433.9321360338304</v>
          </cell>
          <cell r="Q191">
            <v>2433.9264758138752</v>
          </cell>
          <cell r="R191">
            <v>2433.9264758138752</v>
          </cell>
          <cell r="S191">
            <v>2433.9932298865042</v>
          </cell>
          <cell r="T191">
            <v>2433.9875696476965</v>
          </cell>
          <cell r="U191">
            <v>2433.9875696476965</v>
          </cell>
          <cell r="V191">
            <v>2438.007335401911</v>
          </cell>
          <cell r="W191">
            <v>2438.0052221436986</v>
          </cell>
          <cell r="X191">
            <v>2438.0052221436986</v>
          </cell>
          <cell r="Y191">
            <v>2434.2783345323128</v>
          </cell>
          <cell r="Z191">
            <v>2434.276222424804</v>
          </cell>
          <cell r="AA191">
            <v>2434.276222424804</v>
          </cell>
          <cell r="AB191">
            <v>0</v>
          </cell>
        </row>
        <row r="192">
          <cell r="G192">
            <v>2416.4809738385256</v>
          </cell>
          <cell r="H192">
            <v>2979.2083027466078</v>
          </cell>
          <cell r="I192">
            <v>2979.2083027466078</v>
          </cell>
          <cell r="J192">
            <v>0</v>
          </cell>
          <cell r="K192">
            <v>0</v>
          </cell>
          <cell r="L192">
            <v>0</v>
          </cell>
          <cell r="M192">
            <v>2337.6160886767348</v>
          </cell>
          <cell r="N192">
            <v>2902.5210090379051</v>
          </cell>
          <cell r="O192">
            <v>2902.5210090379051</v>
          </cell>
          <cell r="P192">
            <v>2433.9321360338304</v>
          </cell>
          <cell r="Q192">
            <v>2998.979269853905</v>
          </cell>
          <cell r="R192">
            <v>2998.979269853905</v>
          </cell>
          <cell r="S192">
            <v>2433.9932298865042</v>
          </cell>
          <cell r="T192">
            <v>2998.979269853905</v>
          </cell>
          <cell r="U192">
            <v>2998.979269853905</v>
          </cell>
          <cell r="V192">
            <v>2438.007335401911</v>
          </cell>
          <cell r="W192">
            <v>2992.7682017317534</v>
          </cell>
          <cell r="X192">
            <v>2992.7682017317534</v>
          </cell>
          <cell r="Y192">
            <v>2434.2783345323128</v>
          </cell>
          <cell r="Z192">
            <v>2998.9795399409049</v>
          </cell>
          <cell r="AA192">
            <v>2998.9795399409049</v>
          </cell>
          <cell r="AB192">
            <v>0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  <row r="198">
          <cell r="G198">
            <v>677.37513072667218</v>
          </cell>
          <cell r="H198">
            <v>740.86627419105082</v>
          </cell>
          <cell r="I198">
            <v>740.86627419105082</v>
          </cell>
          <cell r="J198">
            <v>0</v>
          </cell>
          <cell r="K198">
            <v>0</v>
          </cell>
          <cell r="L198">
            <v>0</v>
          </cell>
          <cell r="M198">
            <v>791.46429194310497</v>
          </cell>
          <cell r="N198">
            <v>865.73298274903993</v>
          </cell>
          <cell r="O198">
            <v>865.73298274903993</v>
          </cell>
          <cell r="P198">
            <v>771.28170323639097</v>
          </cell>
          <cell r="Q198">
            <v>876.15499422411256</v>
          </cell>
          <cell r="R198">
            <v>876.15499422411256</v>
          </cell>
          <cell r="S198">
            <v>843.27016033207462</v>
          </cell>
          <cell r="T198">
            <v>925.55202635114051</v>
          </cell>
          <cell r="U198">
            <v>925.55202635114051</v>
          </cell>
          <cell r="V198">
            <v>678.22098417314839</v>
          </cell>
          <cell r="W198">
            <v>735.31888649732002</v>
          </cell>
          <cell r="X198">
            <v>735.31888649732002</v>
          </cell>
          <cell r="Y198">
            <v>581.86749814480481</v>
          </cell>
          <cell r="Z198">
            <v>636.55918171681265</v>
          </cell>
          <cell r="AA198">
            <v>636.55918171681265</v>
          </cell>
          <cell r="AB198">
            <v>0</v>
          </cell>
        </row>
      </sheetData>
      <sheetData sheetId="12">
        <row r="12">
          <cell r="K12">
            <v>0</v>
          </cell>
          <cell r="L12">
            <v>0</v>
          </cell>
          <cell r="M12">
            <v>76.428352175578382</v>
          </cell>
          <cell r="N12">
            <v>76.428352175578382</v>
          </cell>
          <cell r="O12">
            <v>76.428352175578382</v>
          </cell>
          <cell r="P12">
            <v>10.878999999999996</v>
          </cell>
          <cell r="Q12">
            <v>10.878999999999996</v>
          </cell>
          <cell r="R12">
            <v>10.878999999999996</v>
          </cell>
          <cell r="S12">
            <v>41.818999999999996</v>
          </cell>
          <cell r="T12">
            <v>41.818999999999996</v>
          </cell>
          <cell r="U12">
            <v>41.818999999999996</v>
          </cell>
          <cell r="V12">
            <v>132.9949719549526</v>
          </cell>
          <cell r="W12">
            <v>132.9949719549526</v>
          </cell>
          <cell r="X12">
            <v>132.9949719549526</v>
          </cell>
          <cell r="Y12">
            <v>118.45397637715165</v>
          </cell>
          <cell r="Z12">
            <v>118.45397637715165</v>
          </cell>
          <cell r="AA12">
            <v>118.45397637715165</v>
          </cell>
          <cell r="AC12">
            <v>0</v>
          </cell>
          <cell r="AD12">
            <v>0</v>
          </cell>
        </row>
        <row r="14">
          <cell r="K14">
            <v>0</v>
          </cell>
          <cell r="L14">
            <v>0</v>
          </cell>
          <cell r="M14">
            <v>48.243000000000002</v>
          </cell>
          <cell r="N14">
            <v>48.243000000000002</v>
          </cell>
          <cell r="O14">
            <v>48.243000000000002</v>
          </cell>
          <cell r="P14">
            <v>58.664999999999999</v>
          </cell>
          <cell r="Q14">
            <v>58.664999999999999</v>
          </cell>
          <cell r="R14">
            <v>58.664999999999999</v>
          </cell>
          <cell r="S14">
            <v>76.013000000000005</v>
          </cell>
          <cell r="T14">
            <v>76.013000000000005</v>
          </cell>
          <cell r="U14">
            <v>76.013000000000005</v>
          </cell>
          <cell r="V14">
            <v>63.82</v>
          </cell>
          <cell r="W14">
            <v>63.82</v>
          </cell>
          <cell r="X14">
            <v>63.82</v>
          </cell>
          <cell r="Y14">
            <v>80.134</v>
          </cell>
          <cell r="Z14">
            <v>80.134</v>
          </cell>
          <cell r="AA14">
            <v>80.134</v>
          </cell>
          <cell r="AC14">
            <v>0</v>
          </cell>
          <cell r="AD14">
            <v>0</v>
          </cell>
        </row>
        <row r="19">
          <cell r="K19">
            <v>0</v>
          </cell>
          <cell r="L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C19">
            <v>0</v>
          </cell>
          <cell r="AD19">
            <v>0</v>
          </cell>
        </row>
        <row r="20">
          <cell r="K20">
            <v>0</v>
          </cell>
          <cell r="L20">
            <v>0</v>
          </cell>
          <cell r="M20">
            <v>8.4776478244216253</v>
          </cell>
          <cell r="N20">
            <v>8.4776478244216253</v>
          </cell>
          <cell r="O20">
            <v>8.4776478244216253</v>
          </cell>
          <cell r="P20">
            <v>2.8330000000000002</v>
          </cell>
          <cell r="Q20">
            <v>2.8330000000000002</v>
          </cell>
          <cell r="R20">
            <v>2.8330000000000002</v>
          </cell>
          <cell r="S20">
            <v>5.2629999999999999</v>
          </cell>
          <cell r="T20">
            <v>5.2629999999999999</v>
          </cell>
          <cell r="U20">
            <v>5.2629999999999999</v>
          </cell>
          <cell r="V20">
            <v>9.4583280450474145</v>
          </cell>
          <cell r="W20">
            <v>9.4583280450474145</v>
          </cell>
          <cell r="X20">
            <v>9.4583280450474145</v>
          </cell>
          <cell r="Y20">
            <v>8.1420236228483365</v>
          </cell>
          <cell r="Z20">
            <v>8.1420236228483365</v>
          </cell>
          <cell r="AA20">
            <v>8.1420236228483365</v>
          </cell>
          <cell r="AC20">
            <v>0</v>
          </cell>
          <cell r="AD20">
            <v>0</v>
          </cell>
        </row>
        <row r="23">
          <cell r="K23">
            <v>0</v>
          </cell>
          <cell r="L23">
            <v>0</v>
          </cell>
          <cell r="M23">
            <v>1677</v>
          </cell>
          <cell r="N23">
            <v>1677</v>
          </cell>
          <cell r="O23">
            <v>1677</v>
          </cell>
          <cell r="P23">
            <v>1760.2</v>
          </cell>
          <cell r="Q23">
            <v>1760.2</v>
          </cell>
          <cell r="R23">
            <v>1760.2</v>
          </cell>
          <cell r="S23">
            <v>2563.5</v>
          </cell>
          <cell r="T23">
            <v>2563.5</v>
          </cell>
          <cell r="U23">
            <v>2563.5</v>
          </cell>
          <cell r="V23">
            <v>1448.9</v>
          </cell>
          <cell r="W23">
            <v>1448.9</v>
          </cell>
          <cell r="X23">
            <v>1448.9</v>
          </cell>
          <cell r="Y23">
            <v>2033.2</v>
          </cell>
          <cell r="Z23">
            <v>2033.2</v>
          </cell>
          <cell r="AA23">
            <v>2033.2</v>
          </cell>
          <cell r="AC23">
            <v>0</v>
          </cell>
          <cell r="AD23">
            <v>0</v>
          </cell>
        </row>
        <row r="24">
          <cell r="K24">
            <v>0</v>
          </cell>
          <cell r="L24">
            <v>0</v>
          </cell>
          <cell r="M24">
            <v>2.8050000000000002</v>
          </cell>
          <cell r="N24">
            <v>2.8050000000000002</v>
          </cell>
          <cell r="O24">
            <v>2.8050000000000002</v>
          </cell>
          <cell r="P24">
            <v>5.78</v>
          </cell>
          <cell r="Q24">
            <v>5.78</v>
          </cell>
          <cell r="R24">
            <v>5.78</v>
          </cell>
          <cell r="S24">
            <v>5.85</v>
          </cell>
          <cell r="T24">
            <v>5.85</v>
          </cell>
          <cell r="U24">
            <v>5.85</v>
          </cell>
          <cell r="V24">
            <v>10.098000000000001</v>
          </cell>
          <cell r="W24">
            <v>10.098000000000001</v>
          </cell>
          <cell r="X24">
            <v>10.098000000000001</v>
          </cell>
          <cell r="Y24">
            <v>21.16</v>
          </cell>
          <cell r="Z24">
            <v>21.16</v>
          </cell>
          <cell r="AA24">
            <v>21.16</v>
          </cell>
          <cell r="AC24">
            <v>0</v>
          </cell>
          <cell r="AD24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387.91440219482956</v>
          </cell>
          <cell r="N28">
            <v>387.91440219482956</v>
          </cell>
          <cell r="O28">
            <v>387.91440219482956</v>
          </cell>
          <cell r="P28">
            <v>358.47975000000002</v>
          </cell>
          <cell r="Q28">
            <v>358.47975000000002</v>
          </cell>
          <cell r="R28">
            <v>358.47975000000002</v>
          </cell>
          <cell r="S28">
            <v>391.34876000000003</v>
          </cell>
          <cell r="T28">
            <v>391.34876000000003</v>
          </cell>
          <cell r="U28">
            <v>391.34876000000003</v>
          </cell>
          <cell r="V28">
            <v>319.20183765668986</v>
          </cell>
          <cell r="W28">
            <v>319.20183765668986</v>
          </cell>
          <cell r="X28">
            <v>319.20183765668986</v>
          </cell>
          <cell r="Y28">
            <v>275.7439477051808</v>
          </cell>
          <cell r="Z28">
            <v>275.7439477051808</v>
          </cell>
          <cell r="AA28">
            <v>275.7439477051808</v>
          </cell>
          <cell r="AB28">
            <v>0</v>
          </cell>
          <cell r="AC28">
            <v>0</v>
          </cell>
          <cell r="AD28">
            <v>0</v>
          </cell>
        </row>
        <row r="29">
          <cell r="K29">
            <v>0</v>
          </cell>
          <cell r="L29">
            <v>0</v>
          </cell>
          <cell r="M29">
            <v>296.5</v>
          </cell>
          <cell r="N29">
            <v>296.5</v>
          </cell>
          <cell r="O29">
            <v>296.5</v>
          </cell>
          <cell r="P29">
            <v>358.47975000000002</v>
          </cell>
          <cell r="Q29">
            <v>358.47975000000002</v>
          </cell>
          <cell r="R29">
            <v>358.47975000000002</v>
          </cell>
          <cell r="S29">
            <v>391.34876000000003</v>
          </cell>
          <cell r="T29">
            <v>391.34876000000003</v>
          </cell>
          <cell r="U29">
            <v>391.34876000000003</v>
          </cell>
          <cell r="V29">
            <v>230.16900000000001</v>
          </cell>
          <cell r="W29">
            <v>230.16900000000001</v>
          </cell>
          <cell r="X29">
            <v>230.16900000000001</v>
          </cell>
          <cell r="Y29">
            <v>221.34746000000001</v>
          </cell>
          <cell r="Z29">
            <v>221.34746000000001</v>
          </cell>
          <cell r="AA29">
            <v>221.34746000000001</v>
          </cell>
          <cell r="AC29">
            <v>0</v>
          </cell>
          <cell r="AD29">
            <v>0</v>
          </cell>
        </row>
        <row r="30">
          <cell r="K30">
            <v>0</v>
          </cell>
          <cell r="L30">
            <v>0</v>
          </cell>
          <cell r="M30">
            <v>443.7</v>
          </cell>
          <cell r="N30">
            <v>443.7</v>
          </cell>
          <cell r="O30">
            <v>443.7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376.69553999999999</v>
          </cell>
          <cell r="W30">
            <v>376.69553999999999</v>
          </cell>
          <cell r="X30">
            <v>376.69553999999999</v>
          </cell>
          <cell r="Y30">
            <v>336.38769000000002</v>
          </cell>
          <cell r="Z30">
            <v>336.38769000000002</v>
          </cell>
          <cell r="AA30">
            <v>336.38769000000002</v>
          </cell>
          <cell r="AC30">
            <v>0</v>
          </cell>
          <cell r="AD30">
            <v>0</v>
          </cell>
        </row>
        <row r="33">
          <cell r="K33">
            <v>0</v>
          </cell>
          <cell r="L33">
            <v>0</v>
          </cell>
          <cell r="M33">
            <v>148.06558999999999</v>
          </cell>
          <cell r="N33">
            <v>148.06558999999999</v>
          </cell>
          <cell r="O33">
            <v>148.06558999999999</v>
          </cell>
          <cell r="P33">
            <v>132.87694999999999</v>
          </cell>
          <cell r="Q33">
            <v>132.87694999999999</v>
          </cell>
          <cell r="R33">
            <v>132.87694999999999</v>
          </cell>
          <cell r="S33">
            <v>130.45953</v>
          </cell>
          <cell r="T33">
            <v>130.45953</v>
          </cell>
          <cell r="U33">
            <v>130.45953</v>
          </cell>
          <cell r="V33">
            <v>147.08054000000001</v>
          </cell>
          <cell r="W33">
            <v>147.08054000000001</v>
          </cell>
          <cell r="X33">
            <v>147.08054000000001</v>
          </cell>
          <cell r="Y33">
            <v>135.97826000000001</v>
          </cell>
          <cell r="Z33">
            <v>135.97826000000001</v>
          </cell>
          <cell r="AA33">
            <v>135.97826000000001</v>
          </cell>
          <cell r="AC33">
            <v>0</v>
          </cell>
          <cell r="AD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298.85000000000002</v>
          </cell>
          <cell r="H40">
            <v>298.85000000000002</v>
          </cell>
          <cell r="I40">
            <v>298.85000000000002</v>
          </cell>
          <cell r="J40">
            <v>0</v>
          </cell>
          <cell r="K40">
            <v>0</v>
          </cell>
          <cell r="L40">
            <v>0</v>
          </cell>
          <cell r="M40">
            <v>181.86503776221718</v>
          </cell>
          <cell r="N40">
            <v>181.86503776221718</v>
          </cell>
          <cell r="O40">
            <v>181.86503776221718</v>
          </cell>
          <cell r="P40">
            <v>0</v>
          </cell>
          <cell r="Q40">
            <v>0</v>
          </cell>
          <cell r="R40">
            <v>0</v>
          </cell>
          <cell r="S40">
            <v>41.708199439690176</v>
          </cell>
          <cell r="T40">
            <v>41.708199439690176</v>
          </cell>
          <cell r="U40">
            <v>41.708199439690176</v>
          </cell>
          <cell r="V40">
            <v>75.276762798092648</v>
          </cell>
          <cell r="W40">
            <v>75.276762798092648</v>
          </cell>
          <cell r="X40">
            <v>75.276762798092648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I56">
            <v>0</v>
          </cell>
          <cell r="K56">
            <v>0</v>
          </cell>
          <cell r="L56">
            <v>0</v>
          </cell>
          <cell r="N56">
            <v>0</v>
          </cell>
          <cell r="O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C56">
            <v>0</v>
          </cell>
          <cell r="AD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9.4884336600897274</v>
          </cell>
          <cell r="H57">
            <v>9.4884336600897274</v>
          </cell>
          <cell r="I57">
            <v>9.4884336600897274</v>
          </cell>
          <cell r="K57">
            <v>0</v>
          </cell>
          <cell r="L57">
            <v>0</v>
          </cell>
          <cell r="M57">
            <v>27.803247859828218</v>
          </cell>
          <cell r="N57">
            <v>27.803247859828218</v>
          </cell>
          <cell r="O57">
            <v>27.803247859828218</v>
          </cell>
          <cell r="Q57">
            <v>0</v>
          </cell>
          <cell r="R57">
            <v>0</v>
          </cell>
          <cell r="S57">
            <v>8.3019999999999996</v>
          </cell>
          <cell r="T57">
            <v>8.3019999999999996</v>
          </cell>
          <cell r="U57">
            <v>8.3019999999999996</v>
          </cell>
          <cell r="V57">
            <v>9.9770000000000003</v>
          </cell>
          <cell r="W57">
            <v>9.9770000000000003</v>
          </cell>
          <cell r="X57">
            <v>9.9770000000000003</v>
          </cell>
          <cell r="Z57">
            <v>0</v>
          </cell>
          <cell r="AA57">
            <v>0</v>
          </cell>
          <cell r="AC57">
            <v>0</v>
          </cell>
          <cell r="AD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I58">
            <v>0</v>
          </cell>
          <cell r="K58">
            <v>0</v>
          </cell>
          <cell r="L58">
            <v>0</v>
          </cell>
          <cell r="N58">
            <v>0</v>
          </cell>
          <cell r="O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C58">
            <v>0</v>
          </cell>
          <cell r="AD58">
            <v>0</v>
          </cell>
        </row>
        <row r="59">
          <cell r="K59">
            <v>0</v>
          </cell>
          <cell r="L59">
            <v>0</v>
          </cell>
          <cell r="N59">
            <v>0</v>
          </cell>
          <cell r="O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</row>
        <row r="61">
          <cell r="K61">
            <v>0</v>
          </cell>
          <cell r="L61">
            <v>0</v>
          </cell>
          <cell r="M61">
            <v>31.292020537356617</v>
          </cell>
          <cell r="N61">
            <v>31.292020537356617</v>
          </cell>
          <cell r="O61">
            <v>31.292020537356617</v>
          </cell>
          <cell r="P61">
            <v>42.179000000000002</v>
          </cell>
          <cell r="Q61">
            <v>42.179000000000002</v>
          </cell>
          <cell r="R61">
            <v>42.179000000000002</v>
          </cell>
          <cell r="S61">
            <v>49.191400000000002</v>
          </cell>
          <cell r="T61">
            <v>49.191400000000002</v>
          </cell>
          <cell r="U61">
            <v>49.191400000000002</v>
          </cell>
          <cell r="V61">
            <v>52.881</v>
          </cell>
          <cell r="W61">
            <v>52.881</v>
          </cell>
          <cell r="X61">
            <v>52.881</v>
          </cell>
          <cell r="Y61">
            <v>56.655000000000001</v>
          </cell>
          <cell r="Z61">
            <v>56.655000000000001</v>
          </cell>
          <cell r="AA61">
            <v>56.655000000000001</v>
          </cell>
          <cell r="AC61">
            <v>0</v>
          </cell>
          <cell r="AD61">
            <v>0</v>
          </cell>
        </row>
        <row r="62">
          <cell r="K62">
            <v>0</v>
          </cell>
          <cell r="L62">
            <v>0</v>
          </cell>
          <cell r="M62">
            <v>40.904731602815161</v>
          </cell>
          <cell r="N62">
            <v>40.904731602815161</v>
          </cell>
          <cell r="O62">
            <v>40.904731602815161</v>
          </cell>
          <cell r="P62">
            <v>57.820999999999998</v>
          </cell>
          <cell r="Q62">
            <v>57.820999999999998</v>
          </cell>
          <cell r="R62">
            <v>57.820999999999998</v>
          </cell>
          <cell r="S62">
            <v>42.506599999999999</v>
          </cell>
          <cell r="T62">
            <v>42.506599999999999</v>
          </cell>
          <cell r="U62">
            <v>42.506599999999999</v>
          </cell>
          <cell r="V62">
            <v>37.141999999999996</v>
          </cell>
          <cell r="W62">
            <v>37.141999999999996</v>
          </cell>
          <cell r="X62">
            <v>37.141999999999996</v>
          </cell>
          <cell r="Y62">
            <v>43.344999999999999</v>
          </cell>
          <cell r="Z62">
            <v>43.344999999999999</v>
          </cell>
          <cell r="AA62">
            <v>43.344999999999999</v>
          </cell>
          <cell r="AC62">
            <v>0</v>
          </cell>
          <cell r="AD62">
            <v>0</v>
          </cell>
        </row>
        <row r="63">
          <cell r="K63">
            <v>0</v>
          </cell>
          <cell r="L63">
            <v>0</v>
          </cell>
          <cell r="N63">
            <v>0</v>
          </cell>
          <cell r="O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I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C65">
            <v>0</v>
          </cell>
          <cell r="AD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I66">
            <v>0</v>
          </cell>
          <cell r="K66">
            <v>0</v>
          </cell>
          <cell r="L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C66">
            <v>0</v>
          </cell>
          <cell r="AD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C70">
            <v>0</v>
          </cell>
          <cell r="AD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0.43000000000000005</v>
          </cell>
          <cell r="H71">
            <v>0.43000000000000005</v>
          </cell>
          <cell r="I71">
            <v>0.43000000000000005</v>
          </cell>
          <cell r="K71">
            <v>0</v>
          </cell>
          <cell r="L71">
            <v>0</v>
          </cell>
          <cell r="M71">
            <v>0.43</v>
          </cell>
          <cell r="N71">
            <v>0.43</v>
          </cell>
          <cell r="O71">
            <v>0.43</v>
          </cell>
          <cell r="Q71">
            <v>0</v>
          </cell>
          <cell r="R71">
            <v>0</v>
          </cell>
          <cell r="S71">
            <v>0.43</v>
          </cell>
          <cell r="T71">
            <v>0.43</v>
          </cell>
          <cell r="U71">
            <v>0.43</v>
          </cell>
          <cell r="V71">
            <v>0.43</v>
          </cell>
          <cell r="W71">
            <v>0.43</v>
          </cell>
          <cell r="X71">
            <v>0.43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C72">
            <v>0</v>
          </cell>
          <cell r="AD72">
            <v>0</v>
          </cell>
        </row>
        <row r="73">
          <cell r="K73">
            <v>0</v>
          </cell>
          <cell r="L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</row>
        <row r="75">
          <cell r="K75">
            <v>0</v>
          </cell>
          <cell r="L75">
            <v>0</v>
          </cell>
          <cell r="M75">
            <v>1.1299999999999999</v>
          </cell>
          <cell r="N75">
            <v>1.1299999999999999</v>
          </cell>
          <cell r="O75">
            <v>1.1299999999999999</v>
          </cell>
          <cell r="P75">
            <v>1.1299999999999999</v>
          </cell>
          <cell r="Q75">
            <v>1.1299999999999999</v>
          </cell>
          <cell r="R75">
            <v>1.1299999999999999</v>
          </cell>
          <cell r="S75">
            <v>1.1299999999999999</v>
          </cell>
          <cell r="T75">
            <v>1.1299999999999999</v>
          </cell>
          <cell r="U75">
            <v>1.1299999999999999</v>
          </cell>
          <cell r="V75">
            <v>1.1299999999999999</v>
          </cell>
          <cell r="W75">
            <v>1.1299999999999999</v>
          </cell>
          <cell r="X75">
            <v>1.1299999999999999</v>
          </cell>
          <cell r="Y75">
            <v>1.1299999999999999</v>
          </cell>
          <cell r="Z75">
            <v>1.1299999999999999</v>
          </cell>
          <cell r="AA75">
            <v>1.1299999999999999</v>
          </cell>
          <cell r="AC75">
            <v>0</v>
          </cell>
          <cell r="AD75">
            <v>0</v>
          </cell>
        </row>
        <row r="76">
          <cell r="K76">
            <v>0</v>
          </cell>
          <cell r="L76">
            <v>0</v>
          </cell>
          <cell r="M76">
            <v>1.1299999999999999</v>
          </cell>
          <cell r="N76">
            <v>1.1299999999999999</v>
          </cell>
          <cell r="O76">
            <v>1.1299999999999999</v>
          </cell>
          <cell r="P76">
            <v>1.1299999999999999</v>
          </cell>
          <cell r="Q76">
            <v>1.1299999999999999</v>
          </cell>
          <cell r="R76">
            <v>1.1299999999999999</v>
          </cell>
          <cell r="S76">
            <v>1.1299999999999999</v>
          </cell>
          <cell r="T76">
            <v>1.1299999999999999</v>
          </cell>
          <cell r="U76">
            <v>1.1299999999999999</v>
          </cell>
          <cell r="V76">
            <v>1.1299999999999999</v>
          </cell>
          <cell r="W76">
            <v>1.1299999999999999</v>
          </cell>
          <cell r="X76">
            <v>1.1299999999999999</v>
          </cell>
          <cell r="Y76">
            <v>1.1299999999999999</v>
          </cell>
          <cell r="Z76">
            <v>1.1299999999999999</v>
          </cell>
          <cell r="AA76">
            <v>1.1299999999999999</v>
          </cell>
          <cell r="AC76">
            <v>0</v>
          </cell>
          <cell r="AD76">
            <v>0</v>
          </cell>
        </row>
        <row r="77">
          <cell r="K77">
            <v>0</v>
          </cell>
          <cell r="L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C77">
            <v>0</v>
          </cell>
          <cell r="AD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C79">
            <v>0</v>
          </cell>
          <cell r="AD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C80">
            <v>0</v>
          </cell>
          <cell r="AD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695</v>
          </cell>
          <cell r="H85">
            <v>695</v>
          </cell>
          <cell r="I85">
            <v>695</v>
          </cell>
          <cell r="J85">
            <v>0</v>
          </cell>
          <cell r="K85">
            <v>0</v>
          </cell>
          <cell r="L85">
            <v>0</v>
          </cell>
          <cell r="M85">
            <v>422.94194828422604</v>
          </cell>
          <cell r="N85">
            <v>422.94194828422604</v>
          </cell>
          <cell r="O85">
            <v>422.94194828422604</v>
          </cell>
          <cell r="P85">
            <v>0</v>
          </cell>
          <cell r="Q85">
            <v>0</v>
          </cell>
          <cell r="R85">
            <v>0</v>
          </cell>
          <cell r="S85">
            <v>96.995812650442275</v>
          </cell>
          <cell r="T85">
            <v>96.995812650442275</v>
          </cell>
          <cell r="U85">
            <v>96.995812650442275</v>
          </cell>
          <cell r="V85">
            <v>175.06223906533174</v>
          </cell>
          <cell r="W85">
            <v>175.06223906533174</v>
          </cell>
          <cell r="X85">
            <v>175.06223906533174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C98">
            <v>0</v>
          </cell>
          <cell r="AD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641.94990956015909</v>
          </cell>
          <cell r="H99">
            <v>826.5175696053974</v>
          </cell>
          <cell r="I99">
            <v>821.60083968119898</v>
          </cell>
          <cell r="K99">
            <v>0</v>
          </cell>
          <cell r="L99">
            <v>0</v>
          </cell>
          <cell r="M99">
            <v>642.99491569664008</v>
          </cell>
          <cell r="N99">
            <v>827.86302650052937</v>
          </cell>
          <cell r="O99">
            <v>822.93829281643343</v>
          </cell>
          <cell r="Q99">
            <v>0</v>
          </cell>
          <cell r="R99">
            <v>0</v>
          </cell>
          <cell r="S99">
            <v>639.94963968000002</v>
          </cell>
          <cell r="T99">
            <v>823.94220013297763</v>
          </cell>
          <cell r="U99">
            <v>819.04079038661484</v>
          </cell>
          <cell r="V99">
            <v>640.53350399999999</v>
          </cell>
          <cell r="W99">
            <v>824.6939318671192</v>
          </cell>
          <cell r="X99">
            <v>819.78805027158091</v>
          </cell>
          <cell r="Z99">
            <v>0</v>
          </cell>
          <cell r="AA99">
            <v>0</v>
          </cell>
          <cell r="AC99">
            <v>0</v>
          </cell>
          <cell r="AD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I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C100">
            <v>0</v>
          </cell>
          <cell r="AD100">
            <v>0</v>
          </cell>
        </row>
        <row r="101"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C101">
            <v>0</v>
          </cell>
          <cell r="AD101">
            <v>0</v>
          </cell>
        </row>
        <row r="103">
          <cell r="K103">
            <v>0</v>
          </cell>
          <cell r="L103">
            <v>0</v>
          </cell>
          <cell r="M103">
            <v>1902.9891717888822</v>
          </cell>
          <cell r="N103">
            <v>1902.9832223905244</v>
          </cell>
          <cell r="O103">
            <v>1902.9832223905244</v>
          </cell>
          <cell r="P103">
            <v>1902.9891717888822</v>
          </cell>
          <cell r="Q103">
            <v>1902.9832223905244</v>
          </cell>
          <cell r="R103">
            <v>1902.9832223905244</v>
          </cell>
          <cell r="S103">
            <v>1902.9891717888822</v>
          </cell>
          <cell r="T103">
            <v>1902.9832223905244</v>
          </cell>
          <cell r="U103">
            <v>1902.9832223905244</v>
          </cell>
          <cell r="V103">
            <v>1906.460189371202</v>
          </cell>
          <cell r="W103">
            <v>1906.4542291212499</v>
          </cell>
          <cell r="X103">
            <v>1906.4542291212499</v>
          </cell>
          <cell r="Y103">
            <v>1902.9891717888822</v>
          </cell>
          <cell r="Z103">
            <v>1902.9832223905244</v>
          </cell>
          <cell r="AA103">
            <v>1902.9832223905244</v>
          </cell>
          <cell r="AC103">
            <v>0</v>
          </cell>
          <cell r="AD103">
            <v>0</v>
          </cell>
        </row>
        <row r="104">
          <cell r="K104">
            <v>0</v>
          </cell>
          <cell r="L104">
            <v>0</v>
          </cell>
          <cell r="M104">
            <v>2400.2535518020213</v>
          </cell>
          <cell r="N104">
            <v>2400.2460477842619</v>
          </cell>
          <cell r="O104">
            <v>2400.2460477842619</v>
          </cell>
          <cell r="P104">
            <v>2400.2535518020213</v>
          </cell>
          <cell r="Q104">
            <v>2400.2460477842619</v>
          </cell>
          <cell r="R104">
            <v>2400.2460477842619</v>
          </cell>
          <cell r="S104">
            <v>2400.2535518020213</v>
          </cell>
          <cell r="T104">
            <v>2400.2460477842619</v>
          </cell>
          <cell r="U104">
            <v>2400.2460477842619</v>
          </cell>
          <cell r="V104">
            <v>2404.6315705547486</v>
          </cell>
          <cell r="W104">
            <v>2404.6240528497983</v>
          </cell>
          <cell r="X104">
            <v>2404.6240528497983</v>
          </cell>
          <cell r="Y104">
            <v>2400.2535518020213</v>
          </cell>
          <cell r="Z104">
            <v>2400.2460477842619</v>
          </cell>
          <cell r="AA104">
            <v>2400.2460477842619</v>
          </cell>
          <cell r="AC104">
            <v>0</v>
          </cell>
          <cell r="AD104">
            <v>0</v>
          </cell>
        </row>
        <row r="105"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C105">
            <v>0</v>
          </cell>
          <cell r="AD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C107">
            <v>0</v>
          </cell>
          <cell r="AD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C108">
            <v>0</v>
          </cell>
          <cell r="AD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446155.18714431056</v>
          </cell>
          <cell r="H113">
            <v>574429.71087575122</v>
          </cell>
          <cell r="I113">
            <v>571012.58357843326</v>
          </cell>
          <cell r="J113">
            <v>0</v>
          </cell>
          <cell r="K113">
            <v>0</v>
          </cell>
          <cell r="L113">
            <v>0</v>
          </cell>
          <cell r="M113">
            <v>271949.52238158864</v>
          </cell>
          <cell r="N113">
            <v>350138.00134060974</v>
          </cell>
          <cell r="O113">
            <v>348055.12488147727</v>
          </cell>
          <cell r="P113">
            <v>0</v>
          </cell>
          <cell r="Q113">
            <v>0</v>
          </cell>
          <cell r="R113">
            <v>0</v>
          </cell>
          <cell r="S113">
            <v>62072.43535611932</v>
          </cell>
          <cell r="T113">
            <v>79918.943278891515</v>
          </cell>
          <cell r="U113">
            <v>79443.527057410261</v>
          </cell>
          <cell r="V113">
            <v>112133.22940660262</v>
          </cell>
          <cell r="W113">
            <v>144372.76625625003</v>
          </cell>
          <cell r="X113">
            <v>143513.93163954568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</row>
        <row r="123">
          <cell r="J123">
            <v>0</v>
          </cell>
          <cell r="K123">
            <v>0</v>
          </cell>
          <cell r="L123">
            <v>0</v>
          </cell>
          <cell r="M123">
            <v>735159.95803561527</v>
          </cell>
          <cell r="N123">
            <v>783665.81958719308</v>
          </cell>
          <cell r="O123">
            <v>782373.61634874379</v>
          </cell>
          <cell r="P123">
            <v>196283.00890842179</v>
          </cell>
          <cell r="Q123">
            <v>196282.395260258</v>
          </cell>
          <cell r="R123">
            <v>196282.395260258</v>
          </cell>
          <cell r="S123">
            <v>311531.60395599541</v>
          </cell>
          <cell r="T123">
            <v>317497.00509831571</v>
          </cell>
          <cell r="U123">
            <v>317338.0675250077</v>
          </cell>
          <cell r="V123">
            <v>991391.98176115216</v>
          </cell>
          <cell r="W123">
            <v>1014522.8004313379</v>
          </cell>
          <cell r="X123">
            <v>1013906.5386736739</v>
          </cell>
          <cell r="Y123">
            <v>1175508.9707894481</v>
          </cell>
          <cell r="Z123">
            <v>1175505.2957442906</v>
          </cell>
          <cell r="AA123">
            <v>1175505.2957442906</v>
          </cell>
          <cell r="AB123">
            <v>0</v>
          </cell>
          <cell r="AC123">
            <v>0</v>
          </cell>
          <cell r="AD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I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C127">
            <v>0</v>
          </cell>
          <cell r="AD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113.10128294588372</v>
          </cell>
          <cell r="H128">
            <v>113.85077576985492</v>
          </cell>
          <cell r="I128">
            <v>113.85077576985492</v>
          </cell>
          <cell r="K128">
            <v>0</v>
          </cell>
          <cell r="L128">
            <v>0</v>
          </cell>
          <cell r="M128">
            <v>124.66477709999999</v>
          </cell>
          <cell r="N128">
            <v>125.49089819610749</v>
          </cell>
          <cell r="O128">
            <v>125.49089819610752</v>
          </cell>
          <cell r="Q128">
            <v>0</v>
          </cell>
          <cell r="R128">
            <v>0</v>
          </cell>
          <cell r="S128">
            <v>95.720283067500006</v>
          </cell>
          <cell r="T128">
            <v>96.354596520000015</v>
          </cell>
          <cell r="U128">
            <v>96.354596520000015</v>
          </cell>
          <cell r="V128">
            <v>94.794636374099994</v>
          </cell>
          <cell r="W128">
            <v>95.42281580640001</v>
          </cell>
          <cell r="X128">
            <v>95.42281580640001</v>
          </cell>
          <cell r="Z128">
            <v>0</v>
          </cell>
          <cell r="AA128">
            <v>0</v>
          </cell>
          <cell r="AC128">
            <v>0</v>
          </cell>
          <cell r="AD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C129">
            <v>0</v>
          </cell>
          <cell r="AD129">
            <v>0</v>
          </cell>
        </row>
        <row r="130"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C130">
            <v>0</v>
          </cell>
          <cell r="AD130">
            <v>0</v>
          </cell>
        </row>
        <row r="132">
          <cell r="K132">
            <v>0</v>
          </cell>
          <cell r="L132">
            <v>0</v>
          </cell>
          <cell r="M132">
            <v>32.209106984381066</v>
          </cell>
          <cell r="N132">
            <v>29.20784949357364</v>
          </cell>
          <cell r="O132">
            <v>29.20784949357364</v>
          </cell>
          <cell r="P132">
            <v>113.54187686411166</v>
          </cell>
          <cell r="Q132">
            <v>109.54979767755866</v>
          </cell>
          <cell r="R132">
            <v>109.54979767755866</v>
          </cell>
          <cell r="S132">
            <v>113.54187686411166</v>
          </cell>
          <cell r="T132">
            <v>109.54979767755866</v>
          </cell>
          <cell r="U132">
            <v>109.54979767755866</v>
          </cell>
          <cell r="V132">
            <v>103.4618789180649</v>
          </cell>
          <cell r="W132">
            <v>99.679380788806554</v>
          </cell>
          <cell r="X132">
            <v>99.679380788806554</v>
          </cell>
          <cell r="Y132">
            <v>103.4618789180649</v>
          </cell>
          <cell r="Z132">
            <v>99.679380788806554</v>
          </cell>
          <cell r="AA132">
            <v>99.679380788806554</v>
          </cell>
          <cell r="AC132">
            <v>0</v>
          </cell>
          <cell r="AD132">
            <v>0</v>
          </cell>
        </row>
        <row r="133"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81.332800000000006</v>
          </cell>
          <cell r="Q133">
            <v>79.989941970829875</v>
          </cell>
          <cell r="R133">
            <v>79.989941970829875</v>
          </cell>
          <cell r="S133">
            <v>81.332800000000006</v>
          </cell>
          <cell r="T133">
            <v>79.989941970829875</v>
          </cell>
          <cell r="U133">
            <v>79.989941970829875</v>
          </cell>
          <cell r="V133">
            <v>71.631699999999995</v>
          </cell>
          <cell r="W133">
            <v>70.469945260674336</v>
          </cell>
          <cell r="X133">
            <v>70.469945260674336</v>
          </cell>
          <cell r="Y133">
            <v>71.631699999999995</v>
          </cell>
          <cell r="Z133">
            <v>70.469945260674336</v>
          </cell>
          <cell r="AA133">
            <v>70.469945260674336</v>
          </cell>
          <cell r="AC133">
            <v>0</v>
          </cell>
          <cell r="AD133">
            <v>0</v>
          </cell>
        </row>
        <row r="134"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C134">
            <v>0</v>
          </cell>
          <cell r="AD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C136">
            <v>0</v>
          </cell>
          <cell r="AD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T137">
            <v>0</v>
          </cell>
          <cell r="U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C137">
            <v>0</v>
          </cell>
          <cell r="AD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78605.391647389188</v>
          </cell>
          <cell r="H142">
            <v>79126.289160049171</v>
          </cell>
          <cell r="I142">
            <v>79126.289160049171</v>
          </cell>
          <cell r="J142">
            <v>0</v>
          </cell>
          <cell r="K142">
            <v>0</v>
          </cell>
          <cell r="L142">
            <v>0</v>
          </cell>
          <cell r="M142">
            <v>52725.963709092764</v>
          </cell>
          <cell r="N142">
            <v>53075.364974999175</v>
          </cell>
          <cell r="O142">
            <v>53075.364974999182</v>
          </cell>
          <cell r="P142">
            <v>0</v>
          </cell>
          <cell r="Q142">
            <v>0</v>
          </cell>
          <cell r="R142">
            <v>0</v>
          </cell>
          <cell r="S142">
            <v>9284.4666432625327</v>
          </cell>
          <cell r="T142">
            <v>9345.9923920628789</v>
          </cell>
          <cell r="U142">
            <v>9345.9923920628789</v>
          </cell>
          <cell r="V142">
            <v>16594.961295033885</v>
          </cell>
          <cell r="W142">
            <v>16704.931792987114</v>
          </cell>
          <cell r="X142">
            <v>16704.931792987114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</row>
        <row r="152">
          <cell r="J152">
            <v>0</v>
          </cell>
          <cell r="K152">
            <v>0</v>
          </cell>
          <cell r="L152">
            <v>0</v>
          </cell>
          <cell r="M152">
            <v>36330.403000974155</v>
          </cell>
          <cell r="N152">
            <v>36209.897986954107</v>
          </cell>
          <cell r="O152">
            <v>36209.897986954107</v>
          </cell>
          <cell r="P152">
            <v>8505.2441971136177</v>
          </cell>
          <cell r="Q152">
            <v>8284.789024455551</v>
          </cell>
          <cell r="R152">
            <v>8284.789024455551</v>
          </cell>
          <cell r="S152">
            <v>16543.925490999765</v>
          </cell>
          <cell r="T152">
            <v>16187.776699618902</v>
          </cell>
          <cell r="U152">
            <v>16187.776699618902</v>
          </cell>
          <cell r="V152">
            <v>50867.922665189755</v>
          </cell>
          <cell r="W152">
            <v>49781.762469263813</v>
          </cell>
          <cell r="X152">
            <v>49781.762469263813</v>
          </cell>
          <cell r="Y152">
            <v>49752.514194355848</v>
          </cell>
          <cell r="Z152">
            <v>48284.028876828859</v>
          </cell>
          <cell r="AA152">
            <v>48284.028876828859</v>
          </cell>
          <cell r="AB152">
            <v>0</v>
          </cell>
          <cell r="AC152">
            <v>0</v>
          </cell>
          <cell r="AD152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524760.57879169972</v>
          </cell>
          <cell r="H157">
            <v>653556.00003580051</v>
          </cell>
          <cell r="I157">
            <v>650138.87273848231</v>
          </cell>
          <cell r="J157">
            <v>0</v>
          </cell>
          <cell r="K157">
            <v>0</v>
          </cell>
          <cell r="L157">
            <v>0</v>
          </cell>
          <cell r="M157">
            <v>324675.4860906814</v>
          </cell>
          <cell r="N157">
            <v>403213.3663156089</v>
          </cell>
          <cell r="O157">
            <v>401130.48985647643</v>
          </cell>
          <cell r="P157">
            <v>0</v>
          </cell>
          <cell r="Q157">
            <v>0</v>
          </cell>
          <cell r="R157">
            <v>0</v>
          </cell>
          <cell r="S157">
            <v>71356.901999381851</v>
          </cell>
          <cell r="T157">
            <v>89264.935670954394</v>
          </cell>
          <cell r="U157">
            <v>88789.51944947314</v>
          </cell>
          <cell r="V157">
            <v>128728.19070163651</v>
          </cell>
          <cell r="W157">
            <v>161077.69804923714</v>
          </cell>
          <cell r="X157">
            <v>160218.86343253279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1755.9330058280063</v>
          </cell>
          <cell r="H172">
            <v>2186.903128779657</v>
          </cell>
          <cell r="I172">
            <v>2175.4688731419851</v>
          </cell>
          <cell r="J172">
            <v>0</v>
          </cell>
          <cell r="K172">
            <v>0</v>
          </cell>
          <cell r="L172">
            <v>0</v>
          </cell>
          <cell r="M172">
            <v>1785.2550995270701</v>
          </cell>
          <cell r="N172">
            <v>2217.102150457295</v>
          </cell>
          <cell r="O172">
            <v>2205.6492814245139</v>
          </cell>
          <cell r="P172">
            <v>0</v>
          </cell>
          <cell r="Q172">
            <v>0</v>
          </cell>
          <cell r="R172">
            <v>0</v>
          </cell>
          <cell r="S172">
            <v>1710.8602854593023</v>
          </cell>
          <cell r="T172">
            <v>2140.2251084952968</v>
          </cell>
          <cell r="U172">
            <v>2128.8264811781742</v>
          </cell>
          <cell r="V172">
            <v>1710.0654427304653</v>
          </cell>
          <cell r="W172">
            <v>2139.8063899384165</v>
          </cell>
          <cell r="X172">
            <v>2128.3973629720485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755.05119250604275</v>
          </cell>
          <cell r="H187">
            <v>940.36834537525237</v>
          </cell>
          <cell r="I187">
            <v>935.45161545105384</v>
          </cell>
          <cell r="J187">
            <v>0</v>
          </cell>
          <cell r="K187">
            <v>0</v>
          </cell>
          <cell r="L187">
            <v>0</v>
          </cell>
          <cell r="M187">
            <v>767.65969279664012</v>
          </cell>
          <cell r="N187">
            <v>953.35392469663691</v>
          </cell>
          <cell r="O187">
            <v>948.42919101254097</v>
          </cell>
          <cell r="P187">
            <v>0</v>
          </cell>
          <cell r="Q187">
            <v>0</v>
          </cell>
          <cell r="R187">
            <v>0</v>
          </cell>
          <cell r="S187">
            <v>735.66992274749998</v>
          </cell>
          <cell r="T187">
            <v>920.2967966529776</v>
          </cell>
          <cell r="U187">
            <v>915.39538690661482</v>
          </cell>
          <cell r="V187">
            <v>735.32814037410003</v>
          </cell>
          <cell r="W187">
            <v>920.11674767351917</v>
          </cell>
          <cell r="X187">
            <v>915.21086607798088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</row>
      </sheetData>
      <sheetData sheetId="13">
        <row r="9">
          <cell r="J9">
            <v>0</v>
          </cell>
          <cell r="K9">
            <v>480.69900000000001</v>
          </cell>
          <cell r="L9">
            <v>480.69900000000001</v>
          </cell>
          <cell r="M9">
            <v>348.64</v>
          </cell>
          <cell r="N9">
            <v>348.64</v>
          </cell>
          <cell r="O9">
            <v>556.20000000000005</v>
          </cell>
          <cell r="P9">
            <v>556.20000000000005</v>
          </cell>
          <cell r="Q9">
            <v>727.18200000000002</v>
          </cell>
          <cell r="R9">
            <v>727.18200000000002</v>
          </cell>
          <cell r="S9">
            <v>1143.653</v>
          </cell>
          <cell r="T9">
            <v>1143.653</v>
          </cell>
          <cell r="V9">
            <v>0</v>
          </cell>
        </row>
        <row r="10">
          <cell r="J10">
            <v>0</v>
          </cell>
          <cell r="K10">
            <v>720.10099999999989</v>
          </cell>
          <cell r="L10">
            <v>720.10099999999989</v>
          </cell>
          <cell r="N10">
            <v>0</v>
          </cell>
          <cell r="P10">
            <v>0</v>
          </cell>
          <cell r="Q10">
            <v>1290.318</v>
          </cell>
          <cell r="R10">
            <v>1290.318</v>
          </cell>
          <cell r="S10">
            <v>1436.847</v>
          </cell>
          <cell r="T10">
            <v>1436.847</v>
          </cell>
          <cell r="V10">
            <v>0</v>
          </cell>
        </row>
        <row r="12">
          <cell r="J12">
            <v>0</v>
          </cell>
          <cell r="K12">
            <v>79.777818071435803</v>
          </cell>
          <cell r="L12">
            <v>79.777818071435803</v>
          </cell>
          <cell r="M12">
            <v>11.104118148599261</v>
          </cell>
          <cell r="N12">
            <v>11.104118148599261</v>
          </cell>
          <cell r="O12">
            <v>40.863335775335784</v>
          </cell>
          <cell r="P12">
            <v>40.863335775335784</v>
          </cell>
          <cell r="Q12">
            <v>126.88607486090035</v>
          </cell>
          <cell r="R12">
            <v>126.88607486090035</v>
          </cell>
          <cell r="S12">
            <v>133.41874909383807</v>
          </cell>
          <cell r="T12">
            <v>133.41874909383807</v>
          </cell>
          <cell r="V12">
            <v>0</v>
          </cell>
        </row>
        <row r="14">
          <cell r="J14">
            <v>0</v>
          </cell>
          <cell r="K14">
            <v>48.527999999999999</v>
          </cell>
          <cell r="L14">
            <v>48.527999999999999</v>
          </cell>
          <cell r="M14">
            <v>57.679000000000002</v>
          </cell>
          <cell r="N14">
            <v>57.679000000000002</v>
          </cell>
          <cell r="O14">
            <v>76.111999999999995</v>
          </cell>
          <cell r="P14">
            <v>76.111999999999995</v>
          </cell>
          <cell r="Q14">
            <v>65.489999999999995</v>
          </cell>
          <cell r="R14">
            <v>65.489999999999995</v>
          </cell>
          <cell r="S14">
            <v>88.662000000000006</v>
          </cell>
          <cell r="T14">
            <v>88.662000000000006</v>
          </cell>
          <cell r="V14">
            <v>0</v>
          </cell>
        </row>
        <row r="17">
          <cell r="J17">
            <v>0</v>
          </cell>
          <cell r="K17">
            <v>418.95600000000002</v>
          </cell>
          <cell r="L17">
            <v>418.95600000000002</v>
          </cell>
          <cell r="M17">
            <v>279.87700000000001</v>
          </cell>
          <cell r="N17">
            <v>279.87700000000001</v>
          </cell>
          <cell r="O17">
            <v>439.22300000000001</v>
          </cell>
          <cell r="P17">
            <v>439.22300000000001</v>
          </cell>
          <cell r="Q17">
            <v>641.779</v>
          </cell>
          <cell r="R17">
            <v>641.779</v>
          </cell>
          <cell r="S17">
            <v>1025.74</v>
          </cell>
          <cell r="T17">
            <v>1025.74</v>
          </cell>
          <cell r="V17">
            <v>0</v>
          </cell>
        </row>
        <row r="19">
          <cell r="J19">
            <v>0</v>
          </cell>
          <cell r="K19">
            <v>1.056</v>
          </cell>
          <cell r="L19">
            <v>1.056</v>
          </cell>
          <cell r="M19">
            <v>0.42499999999999999</v>
          </cell>
          <cell r="N19">
            <v>0.42499999999999999</v>
          </cell>
          <cell r="O19">
            <v>0.95</v>
          </cell>
          <cell r="P19">
            <v>0.95</v>
          </cell>
          <cell r="Q19">
            <v>2.6949999999999998</v>
          </cell>
          <cell r="R19">
            <v>2.6949999999999998</v>
          </cell>
          <cell r="S19">
            <v>3.9420000000000002</v>
          </cell>
          <cell r="T19">
            <v>3.9420000000000002</v>
          </cell>
          <cell r="V19">
            <v>0</v>
          </cell>
        </row>
        <row r="20">
          <cell r="J20">
            <v>0</v>
          </cell>
          <cell r="K20">
            <v>12.548181928564199</v>
          </cell>
          <cell r="L20">
            <v>12.548181928564199</v>
          </cell>
          <cell r="M20">
            <v>4.141881851400731</v>
          </cell>
          <cell r="N20">
            <v>4.141881851400731</v>
          </cell>
          <cell r="O20">
            <v>7.5546642246642248</v>
          </cell>
          <cell r="P20">
            <v>7.5546642246642248</v>
          </cell>
          <cell r="Q20">
            <v>20.988925139099642</v>
          </cell>
          <cell r="R20">
            <v>20.988925139099642</v>
          </cell>
          <cell r="S20">
            <v>16.037250906161901</v>
          </cell>
          <cell r="T20">
            <v>16.037250906161901</v>
          </cell>
          <cell r="V20">
            <v>0</v>
          </cell>
        </row>
        <row r="23">
          <cell r="J23">
            <v>0</v>
          </cell>
          <cell r="K23">
            <v>1980.4</v>
          </cell>
          <cell r="L23">
            <v>1980.4</v>
          </cell>
          <cell r="M23">
            <v>3880.2</v>
          </cell>
          <cell r="N23">
            <v>3880.2</v>
          </cell>
          <cell r="O23">
            <v>2479.9</v>
          </cell>
          <cell r="P23">
            <v>2479.9</v>
          </cell>
          <cell r="Q23">
            <v>1413.4</v>
          </cell>
          <cell r="R23">
            <v>1413.4</v>
          </cell>
          <cell r="S23">
            <v>1778</v>
          </cell>
          <cell r="T23">
            <v>1778</v>
          </cell>
          <cell r="V23">
            <v>0</v>
          </cell>
        </row>
        <row r="24">
          <cell r="J24">
            <v>0</v>
          </cell>
          <cell r="L24">
            <v>0</v>
          </cell>
          <cell r="N24">
            <v>0</v>
          </cell>
          <cell r="P24">
            <v>0</v>
          </cell>
          <cell r="R24">
            <v>0</v>
          </cell>
          <cell r="T24">
            <v>0</v>
          </cell>
          <cell r="V24">
            <v>0</v>
          </cell>
        </row>
        <row r="33">
          <cell r="J33">
            <v>0</v>
          </cell>
          <cell r="L33">
            <v>0</v>
          </cell>
          <cell r="M33">
            <v>145.79789701561776</v>
          </cell>
          <cell r="N33">
            <v>145.79789701561776</v>
          </cell>
          <cell r="O33">
            <v>130.5476027</v>
          </cell>
          <cell r="P33">
            <v>130.5476027</v>
          </cell>
          <cell r="Q33">
            <v>149.00381999999999</v>
          </cell>
          <cell r="R33">
            <v>149.00381999999999</v>
          </cell>
          <cell r="S33">
            <v>140.95669000000001</v>
          </cell>
          <cell r="T33">
            <v>140.95669000000001</v>
          </cell>
          <cell r="V33">
            <v>0</v>
          </cell>
        </row>
        <row r="39">
          <cell r="C39" t="str">
            <v>Уголь</v>
          </cell>
          <cell r="D39" t="str">
            <v>L18</v>
          </cell>
          <cell r="F39" t="str">
            <v>тыс.тут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B40" t="str">
            <v>Челябинский</v>
          </cell>
          <cell r="C40" t="str">
            <v>Уголь</v>
          </cell>
          <cell r="D40" t="str">
            <v>L18</v>
          </cell>
          <cell r="F40" t="str">
            <v>тыс.тут</v>
          </cell>
          <cell r="G40">
            <v>218.40112277614236</v>
          </cell>
          <cell r="H40">
            <v>218.40112277614236</v>
          </cell>
          <cell r="I40">
            <v>0</v>
          </cell>
          <cell r="J40">
            <v>0</v>
          </cell>
          <cell r="K40">
            <v>112.62112277614237</v>
          </cell>
          <cell r="L40">
            <v>112.62112277614237</v>
          </cell>
          <cell r="M40">
            <v>0</v>
          </cell>
          <cell r="N40">
            <v>0</v>
          </cell>
          <cell r="O40">
            <v>44.72</v>
          </cell>
          <cell r="P40">
            <v>44.72</v>
          </cell>
          <cell r="Q40">
            <v>61.06</v>
          </cell>
          <cell r="R40">
            <v>61.06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C41" t="str">
            <v>Уголь</v>
          </cell>
          <cell r="D41" t="str">
            <v>L18</v>
          </cell>
          <cell r="F41" t="str">
            <v>тыс.тут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56">
          <cell r="C56" t="str">
            <v>Уголь</v>
          </cell>
          <cell r="D56" t="str">
            <v>L19</v>
          </cell>
          <cell r="F56" t="str">
            <v>%</v>
          </cell>
          <cell r="G56">
            <v>0</v>
          </cell>
          <cell r="H56">
            <v>0</v>
          </cell>
          <cell r="J56">
            <v>0</v>
          </cell>
          <cell r="L56">
            <v>0</v>
          </cell>
          <cell r="N56">
            <v>0</v>
          </cell>
          <cell r="P56">
            <v>0</v>
          </cell>
          <cell r="R56">
            <v>0</v>
          </cell>
          <cell r="T56">
            <v>0</v>
          </cell>
          <cell r="V56">
            <v>0</v>
          </cell>
        </row>
        <row r="57">
          <cell r="B57" t="str">
            <v>Челябинский</v>
          </cell>
          <cell r="C57" t="str">
            <v>Уголь</v>
          </cell>
          <cell r="D57" t="str">
            <v>L19</v>
          </cell>
          <cell r="F57" t="str">
            <v>%</v>
          </cell>
          <cell r="G57">
            <v>6.6102483542342636</v>
          </cell>
          <cell r="H57">
            <v>6.6102483542342636</v>
          </cell>
          <cell r="J57">
            <v>0</v>
          </cell>
          <cell r="K57">
            <v>27.695628616527273</v>
          </cell>
          <cell r="L57">
            <v>27.695628616527273</v>
          </cell>
          <cell r="N57">
            <v>0</v>
          </cell>
          <cell r="O57">
            <v>9.1076778116320618</v>
          </cell>
          <cell r="P57">
            <v>9.1076778116320618</v>
          </cell>
          <cell r="Q57">
            <v>7.635092453175166</v>
          </cell>
          <cell r="R57">
            <v>7.635092453175166</v>
          </cell>
          <cell r="T57">
            <v>0</v>
          </cell>
          <cell r="V57">
            <v>0</v>
          </cell>
        </row>
        <row r="58">
          <cell r="C58" t="str">
            <v>Уголь</v>
          </cell>
          <cell r="D58" t="str">
            <v>L19</v>
          </cell>
          <cell r="F58" t="str">
            <v>%</v>
          </cell>
          <cell r="G58">
            <v>0</v>
          </cell>
          <cell r="H58">
            <v>0</v>
          </cell>
          <cell r="J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  <cell r="T58">
            <v>0</v>
          </cell>
          <cell r="V58">
            <v>0</v>
          </cell>
        </row>
        <row r="59">
          <cell r="J59">
            <v>0</v>
          </cell>
          <cell r="L59">
            <v>0</v>
          </cell>
          <cell r="N59">
            <v>0</v>
          </cell>
          <cell r="P59">
            <v>0</v>
          </cell>
          <cell r="R59">
            <v>0</v>
          </cell>
          <cell r="T59">
            <v>0</v>
          </cell>
          <cell r="V59">
            <v>0</v>
          </cell>
        </row>
        <row r="61">
          <cell r="J61">
            <v>0</v>
          </cell>
          <cell r="K61">
            <v>31.599996551772946</v>
          </cell>
          <cell r="L61">
            <v>31.599996551772946</v>
          </cell>
          <cell r="M61">
            <v>78.444703120213291</v>
          </cell>
          <cell r="N61">
            <v>78.444703120213291</v>
          </cell>
          <cell r="O61">
            <v>50.71412559321746</v>
          </cell>
          <cell r="P61">
            <v>50.71412559321746</v>
          </cell>
          <cell r="Q61">
            <v>50.508398982057315</v>
          </cell>
          <cell r="R61">
            <v>50.508398982057315</v>
          </cell>
          <cell r="S61">
            <v>57.15053364461631</v>
          </cell>
          <cell r="T61">
            <v>57.15053364461631</v>
          </cell>
          <cell r="V61">
            <v>0</v>
          </cell>
        </row>
        <row r="62">
          <cell r="J62">
            <v>0</v>
          </cell>
          <cell r="K62">
            <v>40.704374831699781</v>
          </cell>
          <cell r="L62">
            <v>40.704374831699781</v>
          </cell>
          <cell r="M62">
            <v>21.555296879786709</v>
          </cell>
          <cell r="N62">
            <v>21.555296879786709</v>
          </cell>
          <cell r="O62">
            <v>40.178196595150482</v>
          </cell>
          <cell r="P62">
            <v>40.178196595150482</v>
          </cell>
          <cell r="Q62">
            <v>41.856508564767523</v>
          </cell>
          <cell r="R62">
            <v>41.856508564767523</v>
          </cell>
          <cell r="S62">
            <v>42.84946635538369</v>
          </cell>
          <cell r="T62">
            <v>42.84946635538369</v>
          </cell>
          <cell r="V62">
            <v>0</v>
          </cell>
        </row>
        <row r="63">
          <cell r="J63">
            <v>0</v>
          </cell>
          <cell r="L63">
            <v>0</v>
          </cell>
          <cell r="N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</row>
        <row r="65">
          <cell r="C65" t="str">
            <v>Другие виды топлива</v>
          </cell>
          <cell r="D65" t="str">
            <v>L19</v>
          </cell>
          <cell r="F65" t="str">
            <v>%</v>
          </cell>
          <cell r="G65">
            <v>0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P65">
            <v>0</v>
          </cell>
          <cell r="R65">
            <v>0</v>
          </cell>
          <cell r="T65">
            <v>0</v>
          </cell>
          <cell r="V65">
            <v>0</v>
          </cell>
        </row>
        <row r="66">
          <cell r="C66" t="str">
            <v>Другие виды топлива</v>
          </cell>
          <cell r="D66" t="str">
            <v>L19</v>
          </cell>
          <cell r="F66" t="str">
            <v>%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N66">
            <v>0</v>
          </cell>
          <cell r="P66">
            <v>0</v>
          </cell>
          <cell r="R66">
            <v>0</v>
          </cell>
          <cell r="T66">
            <v>0</v>
          </cell>
          <cell r="V66">
            <v>0</v>
          </cell>
        </row>
        <row r="70">
          <cell r="C70" t="str">
            <v>Уголь</v>
          </cell>
          <cell r="D70" t="str">
            <v>L20</v>
          </cell>
          <cell r="G70">
            <v>0</v>
          </cell>
          <cell r="H70">
            <v>0</v>
          </cell>
          <cell r="J70">
            <v>0</v>
          </cell>
          <cell r="L70">
            <v>0</v>
          </cell>
          <cell r="N70">
            <v>0</v>
          </cell>
          <cell r="P70">
            <v>0</v>
          </cell>
          <cell r="R70">
            <v>0</v>
          </cell>
          <cell r="T70">
            <v>0</v>
          </cell>
          <cell r="V70">
            <v>0</v>
          </cell>
        </row>
        <row r="71">
          <cell r="B71" t="str">
            <v>Челябинский</v>
          </cell>
          <cell r="C71" t="str">
            <v>Уголь</v>
          </cell>
          <cell r="D71" t="str">
            <v>L20</v>
          </cell>
          <cell r="G71">
            <v>0.43</v>
          </cell>
          <cell r="H71">
            <v>0.43</v>
          </cell>
          <cell r="J71">
            <v>0</v>
          </cell>
          <cell r="K71">
            <v>0.43</v>
          </cell>
          <cell r="L71">
            <v>0.43</v>
          </cell>
          <cell r="N71">
            <v>0</v>
          </cell>
          <cell r="O71">
            <v>0.43</v>
          </cell>
          <cell r="P71">
            <v>0.43</v>
          </cell>
          <cell r="Q71">
            <v>0.43</v>
          </cell>
          <cell r="R71">
            <v>0.43</v>
          </cell>
          <cell r="T71">
            <v>0</v>
          </cell>
          <cell r="V71">
            <v>0</v>
          </cell>
        </row>
        <row r="72">
          <cell r="C72" t="str">
            <v>Уголь</v>
          </cell>
          <cell r="D72" t="str">
            <v>L20</v>
          </cell>
          <cell r="G72">
            <v>0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P72">
            <v>0</v>
          </cell>
          <cell r="R72">
            <v>0</v>
          </cell>
          <cell r="T72">
            <v>0</v>
          </cell>
          <cell r="V72">
            <v>0</v>
          </cell>
        </row>
        <row r="73">
          <cell r="J73">
            <v>0</v>
          </cell>
          <cell r="L73">
            <v>0</v>
          </cell>
          <cell r="N73">
            <v>0</v>
          </cell>
          <cell r="P73">
            <v>0</v>
          </cell>
          <cell r="R73">
            <v>0</v>
          </cell>
          <cell r="T73">
            <v>0</v>
          </cell>
          <cell r="V73">
            <v>0</v>
          </cell>
        </row>
        <row r="75">
          <cell r="J75">
            <v>0</v>
          </cell>
          <cell r="K75">
            <v>1.1387799999999999</v>
          </cell>
          <cell r="L75">
            <v>1.1387799999999999</v>
          </cell>
          <cell r="M75">
            <v>1.1387799999999999</v>
          </cell>
          <cell r="N75">
            <v>1.1387799999999999</v>
          </cell>
          <cell r="O75">
            <v>1.1387799999999999</v>
          </cell>
          <cell r="P75">
            <v>1.1387799999999999</v>
          </cell>
          <cell r="Q75">
            <v>1.1387799999999999</v>
          </cell>
          <cell r="R75">
            <v>1.1387799999999999</v>
          </cell>
          <cell r="S75">
            <v>1.1387799999999999</v>
          </cell>
          <cell r="T75">
            <v>1.1387799999999999</v>
          </cell>
          <cell r="V75">
            <v>0</v>
          </cell>
        </row>
        <row r="76">
          <cell r="J76">
            <v>0</v>
          </cell>
          <cell r="K76">
            <v>1.1285714</v>
          </cell>
          <cell r="L76">
            <v>1.1285714</v>
          </cell>
          <cell r="M76">
            <v>1.1285714</v>
          </cell>
          <cell r="N76">
            <v>1.1285714</v>
          </cell>
          <cell r="O76">
            <v>1.1285714</v>
          </cell>
          <cell r="P76">
            <v>1.1285714</v>
          </cell>
          <cell r="Q76">
            <v>1.1285714</v>
          </cell>
          <cell r="R76">
            <v>1.1285714</v>
          </cell>
          <cell r="S76">
            <v>1.1285714</v>
          </cell>
          <cell r="T76">
            <v>1.1285714</v>
          </cell>
          <cell r="V76">
            <v>0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</row>
        <row r="79">
          <cell r="C79" t="str">
            <v>Другие виды топлива</v>
          </cell>
          <cell r="D79" t="str">
            <v>L20</v>
          </cell>
          <cell r="G79">
            <v>0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P79">
            <v>0</v>
          </cell>
          <cell r="R79">
            <v>0</v>
          </cell>
          <cell r="T79">
            <v>0</v>
          </cell>
          <cell r="V79">
            <v>0</v>
          </cell>
        </row>
        <row r="80">
          <cell r="C80" t="str">
            <v>Другие виды топлива</v>
          </cell>
          <cell r="D80" t="str">
            <v>L20</v>
          </cell>
          <cell r="G80">
            <v>0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P80">
            <v>0</v>
          </cell>
          <cell r="R80">
            <v>0</v>
          </cell>
          <cell r="T80">
            <v>0</v>
          </cell>
          <cell r="V80">
            <v>0</v>
          </cell>
        </row>
        <row r="84">
          <cell r="C84" t="str">
            <v>Уголь</v>
          </cell>
          <cell r="D84" t="str">
            <v>L21</v>
          </cell>
          <cell r="F84" t="str">
            <v>тыс. тнт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B85" t="str">
            <v>Челябинский</v>
          </cell>
          <cell r="C85" t="str">
            <v>Уголь</v>
          </cell>
          <cell r="D85" t="str">
            <v>L21</v>
          </cell>
          <cell r="F85" t="str">
            <v>тыс. тнт</v>
          </cell>
          <cell r="G85">
            <v>507.90958785149388</v>
          </cell>
          <cell r="H85">
            <v>507.90958785149388</v>
          </cell>
          <cell r="I85">
            <v>0</v>
          </cell>
          <cell r="J85">
            <v>0</v>
          </cell>
          <cell r="K85">
            <v>261.90958785149388</v>
          </cell>
          <cell r="L85">
            <v>261.90958785149388</v>
          </cell>
          <cell r="M85">
            <v>0</v>
          </cell>
          <cell r="N85">
            <v>0</v>
          </cell>
          <cell r="O85">
            <v>104</v>
          </cell>
          <cell r="P85">
            <v>104</v>
          </cell>
          <cell r="Q85">
            <v>142</v>
          </cell>
          <cell r="R85">
            <v>142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C86" t="str">
            <v>Уголь</v>
          </cell>
          <cell r="D86" t="str">
            <v>L21</v>
          </cell>
          <cell r="F86" t="str">
            <v>тыс. тнт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93">
          <cell r="C93" t="str">
            <v>Другие виды топлива</v>
          </cell>
          <cell r="D93" t="str">
            <v>L21</v>
          </cell>
          <cell r="F93" t="str">
            <v>тыс. тнт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C94" t="str">
            <v>Другие виды топлива</v>
          </cell>
          <cell r="D94" t="str">
            <v>L21</v>
          </cell>
          <cell r="F94" t="str">
            <v>тыс. тнт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8">
          <cell r="C98" t="str">
            <v>Уголь</v>
          </cell>
          <cell r="D98" t="str">
            <v>L22</v>
          </cell>
          <cell r="E98" t="str">
            <v>22.</v>
          </cell>
          <cell r="F98" t="str">
            <v>руб/тнт</v>
          </cell>
          <cell r="G98">
            <v>0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V98">
            <v>0</v>
          </cell>
        </row>
        <row r="99">
          <cell r="B99" t="str">
            <v>Челябинский</v>
          </cell>
          <cell r="C99" t="str">
            <v>Уголь</v>
          </cell>
          <cell r="D99" t="str">
            <v>L22</v>
          </cell>
          <cell r="E99" t="str">
            <v>Челябинский22.</v>
          </cell>
          <cell r="F99" t="str">
            <v>руб/тнт</v>
          </cell>
          <cell r="G99">
            <v>573.95635733960387</v>
          </cell>
          <cell r="H99">
            <v>573.95635733960387</v>
          </cell>
          <cell r="J99">
            <v>0</v>
          </cell>
          <cell r="K99">
            <v>575.12962048000009</v>
          </cell>
          <cell r="L99">
            <v>575.12962048000009</v>
          </cell>
          <cell r="N99">
            <v>0</v>
          </cell>
          <cell r="O99">
            <v>572.40575999999999</v>
          </cell>
          <cell r="P99">
            <v>572.40575999999999</v>
          </cell>
          <cell r="Q99">
            <v>572.928</v>
          </cell>
          <cell r="R99">
            <v>572.928</v>
          </cell>
          <cell r="T99">
            <v>0</v>
          </cell>
          <cell r="V99">
            <v>0</v>
          </cell>
        </row>
        <row r="100">
          <cell r="C100" t="str">
            <v>Уголь</v>
          </cell>
          <cell r="D100" t="str">
            <v>L22</v>
          </cell>
          <cell r="E100" t="str">
            <v>22.</v>
          </cell>
          <cell r="F100" t="str">
            <v>руб/тнт</v>
          </cell>
          <cell r="G100">
            <v>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V100">
            <v>0</v>
          </cell>
        </row>
        <row r="101"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V101">
            <v>0</v>
          </cell>
        </row>
        <row r="103">
          <cell r="J103">
            <v>0</v>
          </cell>
          <cell r="K103">
            <v>1648.2760924992729</v>
          </cell>
          <cell r="L103">
            <v>1648.2760924992729</v>
          </cell>
          <cell r="M103">
            <v>1648.2760924992729</v>
          </cell>
          <cell r="N103">
            <v>1648.2760924992729</v>
          </cell>
          <cell r="O103">
            <v>1648.2760924992729</v>
          </cell>
          <cell r="P103">
            <v>1648.2760924992729</v>
          </cell>
          <cell r="Q103">
            <v>1651.2825180651125</v>
          </cell>
          <cell r="R103">
            <v>1651.2825180651125</v>
          </cell>
          <cell r="S103">
            <v>1648.2760924992729</v>
          </cell>
          <cell r="T103">
            <v>1648.2760924992729</v>
          </cell>
          <cell r="V103">
            <v>0</v>
          </cell>
        </row>
        <row r="104">
          <cell r="J104">
            <v>0</v>
          </cell>
          <cell r="K104">
            <v>2060.3451156240912</v>
          </cell>
          <cell r="L104">
            <v>2060.3451156240912</v>
          </cell>
          <cell r="M104">
            <v>2060.3451156240912</v>
          </cell>
          <cell r="N104">
            <v>2060.3451156240912</v>
          </cell>
          <cell r="O104">
            <v>2060.3451156240912</v>
          </cell>
          <cell r="P104">
            <v>2060.3451156240912</v>
          </cell>
          <cell r="Q104">
            <v>2064.1031475813907</v>
          </cell>
          <cell r="R104">
            <v>2064.1031475813907</v>
          </cell>
          <cell r="S104">
            <v>2060.3451156240912</v>
          </cell>
          <cell r="T104">
            <v>2060.3451156240912</v>
          </cell>
          <cell r="V104">
            <v>0</v>
          </cell>
        </row>
        <row r="105"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V105">
            <v>0</v>
          </cell>
        </row>
        <row r="107">
          <cell r="C107" t="str">
            <v>Другие виды топлива</v>
          </cell>
          <cell r="D107" t="str">
            <v>L22</v>
          </cell>
          <cell r="E107" t="str">
            <v>22.</v>
          </cell>
          <cell r="F107" t="str">
            <v>руб/тнт</v>
          </cell>
          <cell r="G107">
            <v>0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V107">
            <v>0</v>
          </cell>
        </row>
        <row r="108">
          <cell r="C108" t="str">
            <v>Другие виды топлива</v>
          </cell>
          <cell r="D108" t="str">
            <v>L22</v>
          </cell>
          <cell r="E108" t="str">
            <v>22.</v>
          </cell>
          <cell r="F108" t="str">
            <v>руб/тнт</v>
          </cell>
          <cell r="G108">
            <v>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V108">
            <v>0</v>
          </cell>
        </row>
        <row r="112">
          <cell r="C112" t="str">
            <v>Уголь</v>
          </cell>
          <cell r="D112" t="str">
            <v>L23</v>
          </cell>
          <cell r="F112" t="str">
            <v>тыс.руб.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B113" t="str">
            <v>Челябинский</v>
          </cell>
          <cell r="C113" t="str">
            <v>Уголь</v>
          </cell>
          <cell r="D113" t="str">
            <v>L23</v>
          </cell>
          <cell r="F113" t="str">
            <v>тыс.руб.</v>
          </cell>
          <cell r="G113">
            <v>291517.93690110295</v>
          </cell>
          <cell r="H113">
            <v>291517.93690110295</v>
          </cell>
          <cell r="I113">
            <v>0</v>
          </cell>
          <cell r="J113">
            <v>0</v>
          </cell>
          <cell r="K113">
            <v>150631.96186110293</v>
          </cell>
          <cell r="L113">
            <v>150631.96186110293</v>
          </cell>
          <cell r="M113">
            <v>0</v>
          </cell>
          <cell r="N113">
            <v>0</v>
          </cell>
          <cell r="O113">
            <v>59530.19904</v>
          </cell>
          <cell r="P113">
            <v>59530.19904</v>
          </cell>
          <cell r="Q113">
            <v>81355.775999999998</v>
          </cell>
          <cell r="R113">
            <v>81355.775999999998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C114" t="str">
            <v>Уголь</v>
          </cell>
          <cell r="D114" t="str">
            <v>L23</v>
          </cell>
          <cell r="F114" t="str">
            <v>тыс.руб.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21">
          <cell r="C121" t="str">
            <v>Другие виды топлива</v>
          </cell>
          <cell r="D121" t="str">
            <v>L23</v>
          </cell>
          <cell r="F121" t="str">
            <v>тыс.руб.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C122" t="str">
            <v>Другие виды топлива</v>
          </cell>
          <cell r="D122" t="str">
            <v>L23</v>
          </cell>
          <cell r="F122" t="str">
            <v>тыс.руб.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I123">
            <v>0</v>
          </cell>
          <cell r="J123">
            <v>0</v>
          </cell>
          <cell r="K123">
            <v>638796.80463579239</v>
          </cell>
          <cell r="L123">
            <v>638796.80463579239</v>
          </cell>
          <cell r="M123">
            <v>155255.25916393835</v>
          </cell>
          <cell r="N123">
            <v>155255.25916393835</v>
          </cell>
          <cell r="O123">
            <v>265754.15173331421</v>
          </cell>
          <cell r="P123">
            <v>265754.15173331421</v>
          </cell>
          <cell r="Q123">
            <v>942401.54678982042</v>
          </cell>
          <cell r="R123">
            <v>942401.54678982042</v>
          </cell>
          <cell r="S123">
            <v>1108450.0019320531</v>
          </cell>
          <cell r="T123">
            <v>1108450.0019320531</v>
          </cell>
          <cell r="U123">
            <v>0</v>
          </cell>
          <cell r="V123">
            <v>0</v>
          </cell>
        </row>
        <row r="127">
          <cell r="C127" t="str">
            <v>Уголь</v>
          </cell>
          <cell r="D127" t="str">
            <v>L24</v>
          </cell>
          <cell r="E127" t="str">
            <v>24.</v>
          </cell>
          <cell r="F127" t="str">
            <v>руб/тнт</v>
          </cell>
          <cell r="G127">
            <v>0</v>
          </cell>
          <cell r="H127">
            <v>0</v>
          </cell>
          <cell r="J127">
            <v>0</v>
          </cell>
          <cell r="L127">
            <v>0</v>
          </cell>
          <cell r="N127">
            <v>0</v>
          </cell>
          <cell r="P127">
            <v>0</v>
          </cell>
          <cell r="R127">
            <v>0</v>
          </cell>
          <cell r="T127">
            <v>0</v>
          </cell>
          <cell r="V127">
            <v>0</v>
          </cell>
        </row>
        <row r="128">
          <cell r="B128" t="str">
            <v>Челябинский</v>
          </cell>
          <cell r="C128" t="str">
            <v>Уголь</v>
          </cell>
          <cell r="D128" t="str">
            <v>L24</v>
          </cell>
          <cell r="E128" t="str">
            <v>Челябинский24.</v>
          </cell>
          <cell r="F128" t="str">
            <v>руб/тнт</v>
          </cell>
          <cell r="G128">
            <v>94.267347589091202</v>
          </cell>
          <cell r="H128">
            <v>94.267347589091202</v>
          </cell>
          <cell r="J128">
            <v>0</v>
          </cell>
          <cell r="K128">
            <v>106.4601</v>
          </cell>
          <cell r="L128">
            <v>106.4601</v>
          </cell>
          <cell r="N128">
            <v>0</v>
          </cell>
          <cell r="O128">
            <v>81.742342500000007</v>
          </cell>
          <cell r="P128">
            <v>81.742342500000007</v>
          </cell>
          <cell r="Q128">
            <v>80.951867100000001</v>
          </cell>
          <cell r="R128">
            <v>80.951867100000001</v>
          </cell>
          <cell r="T128">
            <v>0</v>
          </cell>
          <cell r="V128">
            <v>0</v>
          </cell>
        </row>
        <row r="129">
          <cell r="C129" t="str">
            <v>Уголь</v>
          </cell>
          <cell r="D129" t="str">
            <v>L24</v>
          </cell>
          <cell r="E129" t="str">
            <v>24.</v>
          </cell>
          <cell r="F129" t="str">
            <v>руб/тнт</v>
          </cell>
          <cell r="G129">
            <v>0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P129">
            <v>0</v>
          </cell>
          <cell r="R129">
            <v>0</v>
          </cell>
          <cell r="T129">
            <v>0</v>
          </cell>
          <cell r="V129">
            <v>0</v>
          </cell>
        </row>
        <row r="130">
          <cell r="J130">
            <v>0</v>
          </cell>
          <cell r="L130">
            <v>0</v>
          </cell>
          <cell r="N130">
            <v>0</v>
          </cell>
          <cell r="P130">
            <v>0</v>
          </cell>
          <cell r="R130">
            <v>0</v>
          </cell>
          <cell r="T130">
            <v>0</v>
          </cell>
          <cell r="V130">
            <v>0</v>
          </cell>
        </row>
        <row r="132">
          <cell r="J132">
            <v>0</v>
          </cell>
          <cell r="K132">
            <v>115.99622515319157</v>
          </cell>
          <cell r="L132">
            <v>115.99622515319157</v>
          </cell>
          <cell r="M132">
            <v>99.409979743701129</v>
          </cell>
          <cell r="N132">
            <v>99.409979743701129</v>
          </cell>
          <cell r="O132">
            <v>99.409979743701129</v>
          </cell>
          <cell r="P132">
            <v>99.409979743701129</v>
          </cell>
          <cell r="Q132">
            <v>99.409979743701129</v>
          </cell>
          <cell r="R132">
            <v>99.409979743701129</v>
          </cell>
          <cell r="S132">
            <v>99.409979743701129</v>
          </cell>
          <cell r="T132">
            <v>99.409979743701129</v>
          </cell>
          <cell r="V132">
            <v>0</v>
          </cell>
        </row>
        <row r="133">
          <cell r="J133">
            <v>0</v>
          </cell>
          <cell r="K133">
            <v>115.99622515319157</v>
          </cell>
          <cell r="L133">
            <v>115.99622515319157</v>
          </cell>
          <cell r="M133">
            <v>99.409979743701129</v>
          </cell>
          <cell r="N133">
            <v>99.409979743701129</v>
          </cell>
          <cell r="O133">
            <v>99.409979743701129</v>
          </cell>
          <cell r="P133">
            <v>99.409979743701129</v>
          </cell>
          <cell r="Q133">
            <v>99.409979743701129</v>
          </cell>
          <cell r="R133">
            <v>99.409979743701129</v>
          </cell>
          <cell r="S133">
            <v>99.409979743701129</v>
          </cell>
          <cell r="T133">
            <v>99.409979743701129</v>
          </cell>
          <cell r="V133">
            <v>0</v>
          </cell>
        </row>
        <row r="134">
          <cell r="J134">
            <v>0</v>
          </cell>
          <cell r="L134">
            <v>0</v>
          </cell>
          <cell r="N134">
            <v>0</v>
          </cell>
          <cell r="P134">
            <v>0</v>
          </cell>
          <cell r="R134">
            <v>0</v>
          </cell>
          <cell r="T134">
            <v>0</v>
          </cell>
          <cell r="V134">
            <v>0</v>
          </cell>
        </row>
        <row r="136">
          <cell r="C136" t="str">
            <v>Другие виды топлива</v>
          </cell>
          <cell r="D136" t="str">
            <v>L24</v>
          </cell>
          <cell r="E136" t="str">
            <v>24.</v>
          </cell>
          <cell r="F136" t="str">
            <v>руб/тнт</v>
          </cell>
          <cell r="G136">
            <v>0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P136">
            <v>0</v>
          </cell>
          <cell r="R136">
            <v>0</v>
          </cell>
          <cell r="T136">
            <v>0</v>
          </cell>
          <cell r="V136">
            <v>0</v>
          </cell>
        </row>
        <row r="137">
          <cell r="C137" t="str">
            <v>Другие виды топлива</v>
          </cell>
          <cell r="D137" t="str">
            <v>L24</v>
          </cell>
          <cell r="E137" t="str">
            <v>24.</v>
          </cell>
          <cell r="F137" t="str">
            <v>руб/тнт</v>
          </cell>
          <cell r="G137">
            <v>0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P137">
            <v>0</v>
          </cell>
          <cell r="R137">
            <v>0</v>
          </cell>
          <cell r="T137">
            <v>0</v>
          </cell>
          <cell r="V137">
            <v>0</v>
          </cell>
        </row>
        <row r="141">
          <cell r="C141" t="str">
            <v>Уголь</v>
          </cell>
          <cell r="D141" t="str">
            <v>L25</v>
          </cell>
          <cell r="F141" t="str">
            <v>тыс.руб.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B142" t="str">
            <v>Челябинский</v>
          </cell>
          <cell r="C142" t="str">
            <v>Уголь</v>
          </cell>
          <cell r="D142" t="str">
            <v>L25</v>
          </cell>
          <cell r="F142" t="str">
            <v>тыс.руб.</v>
          </cell>
          <cell r="G142">
            <v>47879.289661828829</v>
          </cell>
          <cell r="H142">
            <v>47879.289661828829</v>
          </cell>
          <cell r="I142">
            <v>0</v>
          </cell>
          <cell r="J142">
            <v>0</v>
          </cell>
          <cell r="K142">
            <v>27882.920913628823</v>
          </cell>
          <cell r="L142">
            <v>27882.920913628823</v>
          </cell>
          <cell r="M142">
            <v>0</v>
          </cell>
          <cell r="N142">
            <v>0</v>
          </cell>
          <cell r="O142">
            <v>8501.2036200000002</v>
          </cell>
          <cell r="P142">
            <v>8501.2036200000002</v>
          </cell>
          <cell r="Q142">
            <v>11495.1651282</v>
          </cell>
          <cell r="R142">
            <v>11495.1651282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C143" t="str">
            <v>Уголь</v>
          </cell>
          <cell r="D143" t="str">
            <v>L25</v>
          </cell>
          <cell r="F143" t="str">
            <v>тыс.руб.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0">
          <cell r="C150" t="str">
            <v>Другие виды топлива</v>
          </cell>
          <cell r="D150" t="str">
            <v>L25</v>
          </cell>
          <cell r="F150" t="str">
            <v>тыс.руб.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C151" t="str">
            <v>Другие виды топлива</v>
          </cell>
          <cell r="D151" t="str">
            <v>L25</v>
          </cell>
          <cell r="F151" t="str">
            <v>тыс.руб.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6">
          <cell r="C156" t="str">
            <v>Уголь</v>
          </cell>
          <cell r="D156" t="str">
            <v>L26</v>
          </cell>
          <cell r="F156" t="str">
            <v>тыс.руб.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B157" t="str">
            <v>Челябинский</v>
          </cell>
          <cell r="C157" t="str">
            <v>Уголь</v>
          </cell>
          <cell r="D157" t="str">
            <v>L26</v>
          </cell>
          <cell r="F157" t="str">
            <v>тыс.руб.</v>
          </cell>
          <cell r="G157">
            <v>339397.22656293173</v>
          </cell>
          <cell r="H157">
            <v>339397.22656293173</v>
          </cell>
          <cell r="I157">
            <v>0</v>
          </cell>
          <cell r="J157">
            <v>0</v>
          </cell>
          <cell r="K157">
            <v>178514.88277473176</v>
          </cell>
          <cell r="L157">
            <v>178514.88277473176</v>
          </cell>
          <cell r="M157">
            <v>0</v>
          </cell>
          <cell r="N157">
            <v>0</v>
          </cell>
          <cell r="O157">
            <v>68031.402659999992</v>
          </cell>
          <cell r="P157">
            <v>68031.402659999992</v>
          </cell>
          <cell r="Q157">
            <v>92850.941128199993</v>
          </cell>
          <cell r="R157">
            <v>92850.941128199993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C158" t="str">
            <v>Уголь</v>
          </cell>
          <cell r="D158" t="str">
            <v>L26</v>
          </cell>
          <cell r="F158" t="str">
            <v>тыс.руб.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65">
          <cell r="C165" t="str">
            <v>Другие виды топлива</v>
          </cell>
          <cell r="D165" t="str">
            <v>L26</v>
          </cell>
          <cell r="F165" t="str">
            <v>тыс.руб.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C166" t="str">
            <v>Другие виды топлива</v>
          </cell>
          <cell r="D166" t="str">
            <v>L26</v>
          </cell>
          <cell r="F166" t="str">
            <v>тыс.руб.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71">
          <cell r="C171" t="str">
            <v>Уголь</v>
          </cell>
          <cell r="D171" t="str">
            <v>L27</v>
          </cell>
          <cell r="F171" t="str">
            <v>руб/тут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B172" t="str">
            <v>Челябинский</v>
          </cell>
          <cell r="C172" t="str">
            <v>Уголь</v>
          </cell>
          <cell r="D172" t="str">
            <v>L27</v>
          </cell>
          <cell r="F172" t="str">
            <v>руб/тут</v>
          </cell>
          <cell r="G172">
            <v>1554.0086161132442</v>
          </cell>
          <cell r="H172">
            <v>1554.0086161132442</v>
          </cell>
          <cell r="I172">
            <v>0</v>
          </cell>
          <cell r="J172">
            <v>0</v>
          </cell>
          <cell r="K172">
            <v>1585.0923732093027</v>
          </cell>
          <cell r="L172">
            <v>1585.0923732093027</v>
          </cell>
          <cell r="M172">
            <v>0</v>
          </cell>
          <cell r="N172">
            <v>0</v>
          </cell>
          <cell r="O172">
            <v>1521.2746569767442</v>
          </cell>
          <cell r="P172">
            <v>1521.2746569767442</v>
          </cell>
          <cell r="Q172">
            <v>1520.6508537209299</v>
          </cell>
          <cell r="R172">
            <v>1520.6508537209299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C173" t="str">
            <v>Уголь</v>
          </cell>
          <cell r="D173" t="str">
            <v>L27</v>
          </cell>
          <cell r="F173" t="str">
            <v>руб/тут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80">
          <cell r="C180" t="str">
            <v>Другие виды топлива</v>
          </cell>
          <cell r="D180" t="str">
            <v>L27</v>
          </cell>
          <cell r="F180" t="str">
            <v>руб/тут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C181" t="str">
            <v>Другие виды топлива</v>
          </cell>
          <cell r="D181" t="str">
            <v>L27</v>
          </cell>
          <cell r="F181" t="str">
            <v>руб/тут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6">
          <cell r="C186" t="str">
            <v>Уголь</v>
          </cell>
          <cell r="D186" t="str">
            <v>L28</v>
          </cell>
          <cell r="F186" t="str">
            <v>руб/тнт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 t="str">
            <v>Челябинский</v>
          </cell>
          <cell r="C187" t="str">
            <v>Уголь</v>
          </cell>
          <cell r="D187" t="str">
            <v>L28</v>
          </cell>
          <cell r="F187" t="str">
            <v>руб/тнт</v>
          </cell>
          <cell r="G187">
            <v>668.22370492869504</v>
          </cell>
          <cell r="H187">
            <v>668.22370492869504</v>
          </cell>
          <cell r="I187">
            <v>0</v>
          </cell>
          <cell r="J187">
            <v>0</v>
          </cell>
          <cell r="K187">
            <v>681.5897204800001</v>
          </cell>
          <cell r="L187">
            <v>681.5897204800001</v>
          </cell>
          <cell r="M187">
            <v>0</v>
          </cell>
          <cell r="N187">
            <v>0</v>
          </cell>
          <cell r="O187">
            <v>654.14810250000005</v>
          </cell>
          <cell r="P187">
            <v>654.14810250000005</v>
          </cell>
          <cell r="Q187">
            <v>653.87986709999996</v>
          </cell>
          <cell r="R187">
            <v>653.87986709999996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C188" t="str">
            <v>Уголь</v>
          </cell>
          <cell r="D188" t="str">
            <v>L28</v>
          </cell>
          <cell r="F188" t="str">
            <v>руб/тнт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95">
          <cell r="C195" t="str">
            <v>Другие виды топлива</v>
          </cell>
          <cell r="D195" t="str">
            <v>L28</v>
          </cell>
          <cell r="F195" t="str">
            <v>руб/тнт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C196" t="str">
            <v>Другие виды топлива</v>
          </cell>
          <cell r="D196" t="str">
            <v>L28</v>
          </cell>
          <cell r="F196" t="str">
            <v>руб/тнт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</sheetData>
      <sheetData sheetId="14">
        <row r="9">
          <cell r="R9">
            <v>420.06799999999993</v>
          </cell>
          <cell r="S9">
            <v>381.17999999999995</v>
          </cell>
          <cell r="T9">
            <v>412.51600000000002</v>
          </cell>
          <cell r="U9">
            <v>404.58799999999997</v>
          </cell>
          <cell r="V9">
            <v>382.44800000000004</v>
          </cell>
          <cell r="W9">
            <v>396.07699999999994</v>
          </cell>
          <cell r="X9">
            <v>274.86700000000002</v>
          </cell>
          <cell r="Y9">
            <v>303.34999999999997</v>
          </cell>
          <cell r="Z9">
            <v>296.791</v>
          </cell>
          <cell r="AA9">
            <v>291.66933333333333</v>
          </cell>
          <cell r="AB9">
            <v>295.88599999999997</v>
          </cell>
          <cell r="AC9">
            <v>305.27</v>
          </cell>
          <cell r="AD9">
            <v>426.77300000000002</v>
          </cell>
          <cell r="AE9">
            <v>423.18299999999999</v>
          </cell>
          <cell r="AF9">
            <v>417.11800000000005</v>
          </cell>
          <cell r="AG9">
            <v>422.358</v>
          </cell>
          <cell r="AH9">
            <v>406.02699999999999</v>
          </cell>
          <cell r="AI9">
            <v>467.52000000000004</v>
          </cell>
          <cell r="AJ9">
            <v>598.2829999999999</v>
          </cell>
          <cell r="AK9">
            <v>594.65700000000004</v>
          </cell>
          <cell r="AL9">
            <v>608.47199999999998</v>
          </cell>
          <cell r="AM9">
            <v>600.47066666666672</v>
          </cell>
          <cell r="AN9">
            <v>716.75399999999991</v>
          </cell>
          <cell r="AO9">
            <v>630.28099999999995</v>
          </cell>
          <cell r="AP9">
            <v>731.05899999999997</v>
          </cell>
          <cell r="AQ9">
            <v>1057.6239999999998</v>
          </cell>
          <cell r="AR9">
            <v>1154.1220000000001</v>
          </cell>
          <cell r="AS9">
            <v>980.93499999999995</v>
          </cell>
          <cell r="AT9">
            <v>2273.862023622848</v>
          </cell>
          <cell r="AU9">
            <v>1247.4100000000001</v>
          </cell>
        </row>
        <row r="10">
          <cell r="R10">
            <v>726.60500000000013</v>
          </cell>
          <cell r="S10">
            <v>700.28899999999999</v>
          </cell>
          <cell r="T10">
            <v>525.94999999999993</v>
          </cell>
          <cell r="U10">
            <v>650.94799999999998</v>
          </cell>
          <cell r="V10">
            <v>585.904</v>
          </cell>
          <cell r="W10">
            <v>400.09799999999996</v>
          </cell>
          <cell r="AA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J10">
            <v>1389.0430000000001</v>
          </cell>
          <cell r="AK10">
            <v>1279.386</v>
          </cell>
          <cell r="AL10">
            <v>965.923</v>
          </cell>
          <cell r="AM10">
            <v>1211.4506666666666</v>
          </cell>
          <cell r="AN10">
            <v>1041.7550000000001</v>
          </cell>
          <cell r="AO10">
            <v>1034.3019999999999</v>
          </cell>
          <cell r="AP10">
            <v>1611.1889999999996</v>
          </cell>
          <cell r="AQ10">
            <v>1128.348</v>
          </cell>
          <cell r="AR10">
            <v>1128.819</v>
          </cell>
          <cell r="AS10">
            <v>1289.4519999999998</v>
          </cell>
          <cell r="AT10">
            <v>1075.190023622848</v>
          </cell>
          <cell r="AU10">
            <v>786.85289999999986</v>
          </cell>
        </row>
        <row r="11">
          <cell r="F11">
            <v>335.1</v>
          </cell>
          <cell r="G11">
            <v>332</v>
          </cell>
          <cell r="H11">
            <v>323.3</v>
          </cell>
          <cell r="I11">
            <v>330.36046552627181</v>
          </cell>
          <cell r="J11">
            <v>316.2</v>
          </cell>
          <cell r="K11">
            <v>321.48274815374049</v>
          </cell>
          <cell r="O11">
            <v>0</v>
          </cell>
          <cell r="R11">
            <v>389.78156205709911</v>
          </cell>
          <cell r="S11">
            <v>406.47489361729276</v>
          </cell>
          <cell r="T11">
            <v>390.99445635196173</v>
          </cell>
          <cell r="U11">
            <v>395.84217348939313</v>
          </cell>
          <cell r="V11">
            <v>393.37761475166047</v>
          </cell>
          <cell r="W11">
            <v>388.20987848148962</v>
          </cell>
          <cell r="X11">
            <v>360.06142320140276</v>
          </cell>
          <cell r="Y11">
            <v>358.84950706510637</v>
          </cell>
          <cell r="Z11">
            <v>357.95896899905995</v>
          </cell>
          <cell r="AA11">
            <v>358.92814871121175</v>
          </cell>
          <cell r="AB11">
            <v>357.21527885739778</v>
          </cell>
          <cell r="AC11">
            <v>355.40341337176926</v>
          </cell>
          <cell r="AD11">
            <v>394.12755454890538</v>
          </cell>
          <cell r="AE11">
            <v>392.3834221973944</v>
          </cell>
          <cell r="AF11">
            <v>388.67179173711031</v>
          </cell>
          <cell r="AG11">
            <v>391.74901625245246</v>
          </cell>
          <cell r="AH11">
            <v>391.27939767552408</v>
          </cell>
          <cell r="AI11">
            <v>393.82486310746066</v>
          </cell>
          <cell r="AJ11">
            <v>330.77763481517997</v>
          </cell>
          <cell r="AK11">
            <v>332.22971783022399</v>
          </cell>
          <cell r="AL11">
            <v>326.54511732972219</v>
          </cell>
          <cell r="AM11">
            <v>330.05236632362016</v>
          </cell>
          <cell r="AN11">
            <v>327.32450566350485</v>
          </cell>
          <cell r="AO11">
            <v>325.03756195996237</v>
          </cell>
          <cell r="AP11">
            <v>298.38471022658047</v>
          </cell>
          <cell r="AQ11">
            <v>279.58821064439451</v>
          </cell>
          <cell r="AR11">
            <v>276.86567458330359</v>
          </cell>
          <cell r="AS11">
            <v>285.1394924824736</v>
          </cell>
          <cell r="AT11">
            <v>269.17164014589946</v>
          </cell>
          <cell r="AU11">
            <v>270.74078518136719</v>
          </cell>
          <cell r="AY11">
            <v>0</v>
          </cell>
        </row>
        <row r="12">
          <cell r="F12">
            <v>277</v>
          </cell>
          <cell r="G12">
            <v>273.60000000000002</v>
          </cell>
          <cell r="H12">
            <v>274</v>
          </cell>
          <cell r="I12">
            <v>274.77149429578515</v>
          </cell>
          <cell r="J12">
            <v>276.10000000000002</v>
          </cell>
          <cell r="K12">
            <v>277.32214518811065</v>
          </cell>
          <cell r="R12">
            <v>296.49147947475171</v>
          </cell>
          <cell r="S12">
            <v>303.23111364709581</v>
          </cell>
          <cell r="T12">
            <v>309.19130361004176</v>
          </cell>
          <cell r="U12">
            <v>302.92427399395598</v>
          </cell>
          <cell r="V12">
            <v>305.1395222357026</v>
          </cell>
          <cell r="W12">
            <v>311.60355183461809</v>
          </cell>
          <cell r="X12">
            <v>360.06142320140276</v>
          </cell>
          <cell r="Y12">
            <v>358.84950706510637</v>
          </cell>
          <cell r="Z12">
            <v>357.95896899905995</v>
          </cell>
          <cell r="AA12">
            <v>358.92814871121175</v>
          </cell>
          <cell r="AB12">
            <v>357.21527885739778</v>
          </cell>
          <cell r="AC12">
            <v>355.40341337176926</v>
          </cell>
          <cell r="AD12">
            <v>394.12755454890538</v>
          </cell>
          <cell r="AE12">
            <v>392.38342219739434</v>
          </cell>
          <cell r="AF12">
            <v>388.67179173711025</v>
          </cell>
          <cell r="AG12">
            <v>391.74901625245241</v>
          </cell>
          <cell r="AH12">
            <v>391.27939767552408</v>
          </cell>
          <cell r="AI12">
            <v>393.82486310746066</v>
          </cell>
          <cell r="AJ12">
            <v>223.17392939461766</v>
          </cell>
          <cell r="AK12">
            <v>227.3869802255754</v>
          </cell>
          <cell r="AL12">
            <v>237.84617846014282</v>
          </cell>
          <cell r="AM12">
            <v>229.52060239412197</v>
          </cell>
          <cell r="AN12">
            <v>240.29031519258257</v>
          </cell>
          <cell r="AO12">
            <v>235.53938640066892</v>
          </cell>
          <cell r="AP12">
            <v>210.28976772052596</v>
          </cell>
          <cell r="AQ12">
            <v>216.81834791948751</v>
          </cell>
          <cell r="AR12">
            <v>217.42086157269335</v>
          </cell>
          <cell r="AS12">
            <v>215.43279806171324</v>
          </cell>
          <cell r="AT12">
            <v>223.4</v>
          </cell>
          <cell r="AU12">
            <v>224.7761361541113</v>
          </cell>
        </row>
        <row r="13">
          <cell r="F13">
            <v>373.3</v>
          </cell>
          <cell r="G13">
            <v>383.9</v>
          </cell>
          <cell r="H13">
            <v>377.7</v>
          </cell>
          <cell r="I13">
            <v>378.00370091561024</v>
          </cell>
          <cell r="J13">
            <v>366.58</v>
          </cell>
          <cell r="K13">
            <v>382.051137757709</v>
          </cell>
          <cell r="R13">
            <v>443.71413849340422</v>
          </cell>
          <cell r="S13">
            <v>462.67244009259042</v>
          </cell>
          <cell r="T13">
            <v>455.14117767848666</v>
          </cell>
          <cell r="U13">
            <v>453.59016613718256</v>
          </cell>
          <cell r="V13">
            <v>450.97490373849632</v>
          </cell>
          <cell r="W13">
            <v>464.04630865437969</v>
          </cell>
          <cell r="AA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J13">
            <v>377.12610250366612</v>
          </cell>
          <cell r="AK13">
            <v>380.96288446176521</v>
          </cell>
          <cell r="AL13">
            <v>382.41840250206269</v>
          </cell>
          <cell r="AM13">
            <v>379.88331463215451</v>
          </cell>
          <cell r="AN13">
            <v>385.03594017895205</v>
          </cell>
          <cell r="AO13">
            <v>379.57772488112761</v>
          </cell>
          <cell r="AP13">
            <v>338.35400198238705</v>
          </cell>
          <cell r="AQ13">
            <v>338.44063152502594</v>
          </cell>
          <cell r="AR13">
            <v>337.63404505062374</v>
          </cell>
          <cell r="AS13">
            <v>338.16918114568574</v>
          </cell>
          <cell r="AT13">
            <v>320.2</v>
          </cell>
          <cell r="AU13">
            <v>343.60924997712408</v>
          </cell>
        </row>
        <row r="14">
          <cell r="R14">
            <v>1699.12</v>
          </cell>
          <cell r="S14">
            <v>1556.4880000000003</v>
          </cell>
          <cell r="T14">
            <v>1666.6889999999999</v>
          </cell>
          <cell r="U14">
            <v>1640.7656666666669</v>
          </cell>
          <cell r="V14">
            <v>1676.6890000000001</v>
          </cell>
          <cell r="W14">
            <v>1668.509</v>
          </cell>
          <cell r="X14">
            <v>1744.6130000000001</v>
          </cell>
          <cell r="Y14">
            <v>1818.2870000000005</v>
          </cell>
          <cell r="Z14">
            <v>1799.9580000000001</v>
          </cell>
          <cell r="AA14">
            <v>1787.6193333333333</v>
          </cell>
          <cell r="AB14">
            <v>1850.99</v>
          </cell>
          <cell r="AC14">
            <v>1808.9759999999997</v>
          </cell>
          <cell r="AD14">
            <v>2511.8339999999998</v>
          </cell>
          <cell r="AE14">
            <v>2454.4539999999997</v>
          </cell>
          <cell r="AF14">
            <v>2397.3670000000002</v>
          </cell>
          <cell r="AG14">
            <v>2454.5516666666667</v>
          </cell>
          <cell r="AH14">
            <v>2485.6</v>
          </cell>
          <cell r="AI14">
            <v>2429.2239999999997</v>
          </cell>
          <cell r="AJ14">
            <v>1303.2729999999999</v>
          </cell>
          <cell r="AK14">
            <v>1328.22</v>
          </cell>
          <cell r="AL14">
            <v>1366.0510000000002</v>
          </cell>
          <cell r="AM14">
            <v>1332.5146666666667</v>
          </cell>
          <cell r="AN14">
            <v>1373.5580000000002</v>
          </cell>
          <cell r="AO14">
            <v>1384.6469999999999</v>
          </cell>
          <cell r="AP14">
            <v>1648.0319999999999</v>
          </cell>
          <cell r="AQ14">
            <v>1998.8529999999998</v>
          </cell>
          <cell r="AR14">
            <v>2109.819</v>
          </cell>
          <cell r="AS14">
            <v>1918.9013333333332</v>
          </cell>
          <cell r="AT14">
            <v>2100.8000000000002</v>
          </cell>
          <cell r="AU14">
            <v>2252.3200000000002</v>
          </cell>
        </row>
        <row r="15">
          <cell r="F15">
            <v>141.4</v>
          </cell>
          <cell r="G15">
            <v>139.69999999999999</v>
          </cell>
          <cell r="H15">
            <v>137.6</v>
          </cell>
          <cell r="I15">
            <v>139.53680383408303</v>
          </cell>
          <cell r="J15">
            <v>138.11000000000001</v>
          </cell>
          <cell r="K15">
            <v>137.68527475401481</v>
          </cell>
          <cell r="R15">
            <v>149.55806204228662</v>
          </cell>
          <cell r="S15">
            <v>150.74715297021243</v>
          </cell>
          <cell r="T15">
            <v>147.04721064523739</v>
          </cell>
          <cell r="U15">
            <v>149.08389263644392</v>
          </cell>
          <cell r="V15">
            <v>149.66579968020304</v>
          </cell>
          <cell r="W15">
            <v>146.62312280005682</v>
          </cell>
          <cell r="X15">
            <v>134.45503728488782</v>
          </cell>
          <cell r="Y15">
            <v>132.85032553183296</v>
          </cell>
          <cell r="Z15">
            <v>132.54755574107841</v>
          </cell>
          <cell r="AA15">
            <v>133.270740929482</v>
          </cell>
          <cell r="AB15">
            <v>133.7721975807541</v>
          </cell>
          <cell r="AC15">
            <v>131.97908651082162</v>
          </cell>
          <cell r="AD15">
            <v>129.02206127367495</v>
          </cell>
          <cell r="AE15">
            <v>128.67381787232517</v>
          </cell>
          <cell r="AF15">
            <v>128.63529642357636</v>
          </cell>
          <cell r="AG15">
            <v>128.78006668025594</v>
          </cell>
          <cell r="AH15">
            <v>132.51005793369808</v>
          </cell>
          <cell r="AI15">
            <v>129.48126644558099</v>
          </cell>
          <cell r="AJ15">
            <v>152.14003524931641</v>
          </cell>
          <cell r="AK15">
            <v>152.00795050132695</v>
          </cell>
          <cell r="AL15">
            <v>149.18037467055822</v>
          </cell>
          <cell r="AM15">
            <v>151.0847660897405</v>
          </cell>
          <cell r="AN15">
            <v>150.194604086613</v>
          </cell>
          <cell r="AO15">
            <v>149.31820167883947</v>
          </cell>
          <cell r="AP15">
            <v>150.8769247027999</v>
          </cell>
          <cell r="AQ15">
            <v>142.47921182737565</v>
          </cell>
          <cell r="AR15">
            <v>137.26580336980086</v>
          </cell>
          <cell r="AS15">
            <v>142.97261071100058</v>
          </cell>
          <cell r="AT15">
            <v>135</v>
          </cell>
          <cell r="AU15">
            <v>137.34400446120156</v>
          </cell>
        </row>
        <row r="18">
          <cell r="U18">
            <v>0</v>
          </cell>
          <cell r="AA18">
            <v>0</v>
          </cell>
          <cell r="AG18">
            <v>0</v>
          </cell>
          <cell r="AM18">
            <v>0</v>
          </cell>
          <cell r="AS18">
            <v>0</v>
          </cell>
        </row>
        <row r="19">
          <cell r="B19" t="str">
            <v>Челябинский</v>
          </cell>
          <cell r="F19">
            <v>344.93799999999999</v>
          </cell>
          <cell r="G19">
            <v>316.66900000000004</v>
          </cell>
          <cell r="H19">
            <v>155.32999999999998</v>
          </cell>
          <cell r="J19">
            <v>301.01600000000002</v>
          </cell>
          <cell r="K19">
            <v>265.54492241117708</v>
          </cell>
          <cell r="R19">
            <v>247.79000000000002</v>
          </cell>
          <cell r="S19">
            <v>241.46700000000001</v>
          </cell>
          <cell r="T19">
            <v>134.053</v>
          </cell>
          <cell r="U19">
            <v>207.77</v>
          </cell>
          <cell r="V19">
            <v>208.54468630453752</v>
          </cell>
          <cell r="W19">
            <v>157.33799999999999</v>
          </cell>
          <cell r="AA19">
            <v>0</v>
          </cell>
          <cell r="AD19">
            <v>29.838999999999995</v>
          </cell>
          <cell r="AE19">
            <v>22.341999999999999</v>
          </cell>
          <cell r="AF19">
            <v>5.8070000000000004</v>
          </cell>
          <cell r="AG19">
            <v>19.329333333333334</v>
          </cell>
          <cell r="AH19">
            <v>74.706685416120649</v>
          </cell>
          <cell r="AI19">
            <v>41.556881848485283</v>
          </cell>
          <cell r="AJ19">
            <v>67.308999999999997</v>
          </cell>
          <cell r="AK19">
            <v>52.859999999999992</v>
          </cell>
          <cell r="AL19">
            <v>15.469999999999999</v>
          </cell>
          <cell r="AM19">
            <v>45.212999999999994</v>
          </cell>
          <cell r="AN19">
            <v>109.30278078173774</v>
          </cell>
          <cell r="AO19">
            <v>66.6500405626918</v>
          </cell>
          <cell r="AS19">
            <v>0</v>
          </cell>
        </row>
        <row r="20">
          <cell r="U20">
            <v>0</v>
          </cell>
          <cell r="AA20">
            <v>0</v>
          </cell>
          <cell r="AG20">
            <v>0</v>
          </cell>
          <cell r="AM20">
            <v>0</v>
          </cell>
          <cell r="AS20">
            <v>0</v>
          </cell>
        </row>
        <row r="22">
          <cell r="F22">
            <v>0.72200000000000009</v>
          </cell>
          <cell r="G22">
            <v>0.85200000000000009</v>
          </cell>
          <cell r="H22">
            <v>0.57500000000000007</v>
          </cell>
          <cell r="J22">
            <v>0.54500000000000004</v>
          </cell>
          <cell r="K22">
            <v>0.49200000000000005</v>
          </cell>
          <cell r="R22">
            <v>0.61199999999999999</v>
          </cell>
          <cell r="S22">
            <v>0.7400000000000001</v>
          </cell>
          <cell r="T22">
            <v>0.48199999999999998</v>
          </cell>
          <cell r="U22">
            <v>0.6113333333333334</v>
          </cell>
          <cell r="V22">
            <v>0.5319371705109095</v>
          </cell>
          <cell r="W22">
            <v>0.49200000000000005</v>
          </cell>
          <cell r="AA22">
            <v>0</v>
          </cell>
          <cell r="AD22">
            <v>2.7E-2</v>
          </cell>
          <cell r="AE22">
            <v>1.9E-2</v>
          </cell>
          <cell r="AF22">
            <v>2.1999999999999999E-2</v>
          </cell>
          <cell r="AG22">
            <v>2.2666666666666668E-2</v>
          </cell>
          <cell r="AJ22">
            <v>3.2000000000000001E-2</v>
          </cell>
          <cell r="AK22">
            <v>6.7000000000000004E-2</v>
          </cell>
          <cell r="AL22">
            <v>5.8000000000000003E-2</v>
          </cell>
          <cell r="AM22">
            <v>5.2333333333333336E-2</v>
          </cell>
          <cell r="AS22">
            <v>0</v>
          </cell>
        </row>
        <row r="24">
          <cell r="F24">
            <v>1720.54239061059</v>
          </cell>
          <cell r="G24">
            <v>1508.4947122004837</v>
          </cell>
          <cell r="H24">
            <v>1408.2493651469783</v>
          </cell>
          <cell r="J24">
            <v>1509.2418003605226</v>
          </cell>
          <cell r="K24">
            <v>1411.3099561733163</v>
          </cell>
          <cell r="R24">
            <v>310.35085024178539</v>
          </cell>
          <cell r="S24">
            <v>187.37808130582911</v>
          </cell>
          <cell r="T24">
            <v>170.15940531955891</v>
          </cell>
          <cell r="U24">
            <v>222.62944562239113</v>
          </cell>
          <cell r="V24">
            <v>169.22656770052842</v>
          </cell>
          <cell r="W24">
            <v>178.26</v>
          </cell>
          <cell r="X24">
            <v>63.396259925287715</v>
          </cell>
          <cell r="Y24">
            <v>60.961220813868458</v>
          </cell>
          <cell r="Z24">
            <v>53.347469931541234</v>
          </cell>
          <cell r="AA24">
            <v>59.234983556899131</v>
          </cell>
          <cell r="AB24">
            <v>201.99019720890124</v>
          </cell>
          <cell r="AC24">
            <v>285.59960479904004</v>
          </cell>
          <cell r="AD24">
            <v>413.38576700202634</v>
          </cell>
          <cell r="AE24">
            <v>267.40028674045817</v>
          </cell>
          <cell r="AF24">
            <v>238.20518447937849</v>
          </cell>
          <cell r="AG24">
            <v>306.33041274062094</v>
          </cell>
          <cell r="AH24">
            <v>238.15060707827618</v>
          </cell>
          <cell r="AI24">
            <v>248.27894108159998</v>
          </cell>
          <cell r="AJ24">
            <v>578.78081029595069</v>
          </cell>
          <cell r="AK24">
            <v>367.74371418546264</v>
          </cell>
          <cell r="AL24">
            <v>357.08331754062272</v>
          </cell>
          <cell r="AM24">
            <v>434.53594734067866</v>
          </cell>
          <cell r="AN24">
            <v>374.58151093312591</v>
          </cell>
          <cell r="AO24">
            <v>54.090386615875687</v>
          </cell>
          <cell r="AP24">
            <v>206.5724437534239</v>
          </cell>
          <cell r="AQ24">
            <v>472.35414882940046</v>
          </cell>
          <cell r="AR24">
            <v>458.84924546417699</v>
          </cell>
          <cell r="AS24">
            <v>379.25861268233376</v>
          </cell>
          <cell r="AT24">
            <v>532.80399999999997</v>
          </cell>
          <cell r="AU24">
            <v>645.08102367680067</v>
          </cell>
        </row>
        <row r="25"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740.11799352067112</v>
          </cell>
          <cell r="U25">
            <v>0</v>
          </cell>
          <cell r="V25">
            <v>253.57133441003853</v>
          </cell>
          <cell r="W25">
            <v>217.63482557790002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151.31575494709548</v>
          </cell>
          <cell r="AC25">
            <v>61.642599834799995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175.38315671739372</v>
          </cell>
          <cell r="AI25">
            <v>208.8241435795247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243.47617366119349</v>
          </cell>
          <cell r="AO25">
            <v>36.996865265868379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362.86317036403597</v>
          </cell>
          <cell r="AU25">
            <v>215.01955926257804</v>
          </cell>
        </row>
        <row r="26">
          <cell r="F26">
            <v>1263.9256001200024</v>
          </cell>
          <cell r="G26">
            <v>1401.0072877970497</v>
          </cell>
          <cell r="H26">
            <v>1502.7756348517739</v>
          </cell>
          <cell r="J26">
            <v>1109.120168960555</v>
          </cell>
          <cell r="K26">
            <v>0</v>
          </cell>
          <cell r="R26">
            <v>142.31414975821465</v>
          </cell>
          <cell r="S26">
            <v>244.64091869417086</v>
          </cell>
          <cell r="T26">
            <v>307.32259468044117</v>
          </cell>
          <cell r="U26">
            <v>231.42588771094222</v>
          </cell>
          <cell r="X26">
            <v>36.603740074712299</v>
          </cell>
          <cell r="Y26">
            <v>39.038779186131535</v>
          </cell>
          <cell r="Z26">
            <v>46.652530068458759</v>
          </cell>
          <cell r="AA26">
            <v>40.765016443100869</v>
          </cell>
          <cell r="AD26">
            <v>49.033232997973691</v>
          </cell>
          <cell r="AE26">
            <v>192.11271325954181</v>
          </cell>
          <cell r="AF26">
            <v>226.47381552062154</v>
          </cell>
          <cell r="AG26">
            <v>155.87325392604569</v>
          </cell>
          <cell r="AJ26">
            <v>209.52118970404939</v>
          </cell>
          <cell r="AK26">
            <v>403.84228581453732</v>
          </cell>
          <cell r="AL26">
            <v>345.28768245937727</v>
          </cell>
          <cell r="AM26">
            <v>319.55038599265464</v>
          </cell>
          <cell r="AP26">
            <v>740.96854697716856</v>
          </cell>
          <cell r="AQ26">
            <v>423.61285116813326</v>
          </cell>
          <cell r="AR26">
            <v>462.82475453457499</v>
          </cell>
          <cell r="AS26">
            <v>542.46871755995892</v>
          </cell>
        </row>
        <row r="28">
          <cell r="U28">
            <v>0</v>
          </cell>
          <cell r="AA28">
            <v>0</v>
          </cell>
          <cell r="AG28">
            <v>0</v>
          </cell>
          <cell r="AM28">
            <v>0</v>
          </cell>
          <cell r="AS28">
            <v>0</v>
          </cell>
        </row>
        <row r="29">
          <cell r="U29">
            <v>0</v>
          </cell>
          <cell r="AA29">
            <v>0</v>
          </cell>
          <cell r="AG29">
            <v>0</v>
          </cell>
          <cell r="AM29">
            <v>0</v>
          </cell>
          <cell r="AS29">
            <v>0</v>
          </cell>
        </row>
        <row r="31">
          <cell r="F31">
            <v>2070.377</v>
          </cell>
          <cell r="G31">
            <v>1948.2820000000002</v>
          </cell>
          <cell r="H31">
            <v>1781.4750000000001</v>
          </cell>
          <cell r="J31">
            <v>1604.171</v>
          </cell>
          <cell r="K31">
            <v>1693.5092449251747</v>
          </cell>
          <cell r="R31">
            <v>446.95079177394859</v>
          </cell>
          <cell r="S31">
            <v>439.58992435926183</v>
          </cell>
          <cell r="T31">
            <v>366.93501650143611</v>
          </cell>
          <cell r="U31">
            <v>417.82524421154886</v>
          </cell>
          <cell r="V31">
            <v>380.93040750975092</v>
          </cell>
          <cell r="W31">
            <v>309.08299337789998</v>
          </cell>
          <cell r="X31">
            <v>98.96900019689312</v>
          </cell>
          <cell r="Y31">
            <v>108.85699304598357</v>
          </cell>
          <cell r="Z31">
            <v>106.23898987937635</v>
          </cell>
          <cell r="AA31">
            <v>104.68832770741767</v>
          </cell>
          <cell r="AB31">
            <v>105.69503261938999</v>
          </cell>
          <cell r="AC31">
            <v>108.49498013384002</v>
          </cell>
          <cell r="AD31">
            <v>168.2029984451718</v>
          </cell>
          <cell r="AE31">
            <v>166.05000726385197</v>
          </cell>
          <cell r="AF31">
            <v>162.12199510608303</v>
          </cell>
          <cell r="AG31">
            <v>165.45833360503562</v>
          </cell>
          <cell r="AH31">
            <v>158.86976593139201</v>
          </cell>
          <cell r="AI31">
            <v>184.12109890961</v>
          </cell>
          <cell r="AJ31">
            <v>657.36299805999056</v>
          </cell>
          <cell r="AK31">
            <v>622.61297713301076</v>
          </cell>
          <cell r="AL31">
            <v>514.11100000023043</v>
          </cell>
          <cell r="AM31">
            <v>598.02899173107733</v>
          </cell>
          <cell r="AN31">
            <v>519.75428755843097</v>
          </cell>
          <cell r="AO31">
            <v>541.05223769249994</v>
          </cell>
          <cell r="AP31">
            <v>698.92849349371568</v>
          </cell>
          <cell r="AQ31">
            <v>611.18750231323452</v>
          </cell>
          <cell r="AR31">
            <v>632.07734496299713</v>
          </cell>
          <cell r="AS31">
            <v>647.39778025664907</v>
          </cell>
          <cell r="AT31">
            <v>612.05917036403594</v>
          </cell>
          <cell r="AU31">
            <v>550.75793481132507</v>
          </cell>
        </row>
        <row r="48">
          <cell r="J48">
            <v>0.43</v>
          </cell>
          <cell r="K48">
            <v>0.43</v>
          </cell>
          <cell r="R48">
            <v>0.44056724877941233</v>
          </cell>
          <cell r="S48">
            <v>0.43066658105664174</v>
          </cell>
          <cell r="T48">
            <v>0.41491301104656014</v>
          </cell>
          <cell r="V48">
            <v>0.44026341229320914</v>
          </cell>
          <cell r="W48">
            <v>0.43106381541401789</v>
          </cell>
          <cell r="AD48">
            <v>0.42119304387104056</v>
          </cell>
          <cell r="AE48">
            <v>0.4284426716781406</v>
          </cell>
          <cell r="AF48">
            <v>0.42099539638235406</v>
          </cell>
          <cell r="AH48">
            <v>0.42127401918420615</v>
          </cell>
          <cell r="AI48">
            <v>0.42842287628450521</v>
          </cell>
          <cell r="AJ48">
            <v>0.39946942360649507</v>
          </cell>
          <cell r="AK48">
            <v>0.41087904485779358</v>
          </cell>
          <cell r="AL48">
            <v>0.46453666446459668</v>
          </cell>
          <cell r="AN48">
            <v>0.41019525688348862</v>
          </cell>
          <cell r="AO48">
            <v>0.42999999999999994</v>
          </cell>
        </row>
        <row r="50">
          <cell r="J50">
            <v>0.43</v>
          </cell>
          <cell r="K50">
            <v>0.43</v>
          </cell>
          <cell r="R50">
            <v>0.44056724877941233</v>
          </cell>
          <cell r="S50">
            <v>0.43066658105664174</v>
          </cell>
          <cell r="T50">
            <v>0.41491301104656014</v>
          </cell>
          <cell r="V50">
            <v>0.44026341229320914</v>
          </cell>
          <cell r="W50">
            <v>0.43106381541401789</v>
          </cell>
          <cell r="AD50">
            <v>0.42119304387104056</v>
          </cell>
          <cell r="AE50">
            <v>0.4284426716781406</v>
          </cell>
          <cell r="AF50">
            <v>0.42099539638235406</v>
          </cell>
          <cell r="AH50">
            <v>0.42127401918420615</v>
          </cell>
          <cell r="AI50">
            <v>0.42842287628450521</v>
          </cell>
          <cell r="AJ50">
            <v>0.39946942360649507</v>
          </cell>
          <cell r="AK50">
            <v>0.41087904485779358</v>
          </cell>
          <cell r="AL50">
            <v>0.46453666446459668</v>
          </cell>
          <cell r="AN50">
            <v>0.41019525688348862</v>
          </cell>
          <cell r="AO50">
            <v>0.43</v>
          </cell>
        </row>
        <row r="52">
          <cell r="J52">
            <v>1.37</v>
          </cell>
          <cell r="K52">
            <v>1.37</v>
          </cell>
          <cell r="R52">
            <v>1.3246753246753247</v>
          </cell>
          <cell r="S52">
            <v>1.3703703703703705</v>
          </cell>
          <cell r="T52">
            <v>1.3693181818181814</v>
          </cell>
          <cell r="V52">
            <v>1.37</v>
          </cell>
          <cell r="W52">
            <v>1.3700000000000003</v>
          </cell>
          <cell r="AD52">
            <v>1.3499999999999999</v>
          </cell>
          <cell r="AE52">
            <v>1.3286713286713285</v>
          </cell>
          <cell r="AF52">
            <v>0</v>
          </cell>
          <cell r="AJ52">
            <v>0</v>
          </cell>
          <cell r="AK52">
            <v>0</v>
          </cell>
          <cell r="AL52">
            <v>1.3809523809523809</v>
          </cell>
        </row>
        <row r="53">
          <cell r="J53">
            <v>1.1299999999999999</v>
          </cell>
          <cell r="K53">
            <v>1.1299999999999999</v>
          </cell>
          <cell r="R53">
            <v>1.1384619640804705</v>
          </cell>
          <cell r="S53">
            <v>1.1407857872792135</v>
          </cell>
          <cell r="T53">
            <v>1.1413293941045426</v>
          </cell>
          <cell r="V53">
            <v>1.1367100000000001</v>
          </cell>
          <cell r="W53">
            <v>1.142857142857143</v>
          </cell>
          <cell r="X53">
            <v>1.1287411425538374</v>
          </cell>
          <cell r="Y53">
            <v>1.128134614957425</v>
          </cell>
          <cell r="Z53">
            <v>1.131330079516836</v>
          </cell>
          <cell r="AB53">
            <v>1.1413933770306248</v>
          </cell>
          <cell r="AC53">
            <v>1.142857142857143</v>
          </cell>
          <cell r="AD53">
            <v>1.1315569304647195</v>
          </cell>
          <cell r="AE53">
            <v>1.1321182960622942</v>
          </cell>
          <cell r="AF53">
            <v>1.1329243373726623</v>
          </cell>
          <cell r="AH53">
            <v>1.1414872759915908</v>
          </cell>
          <cell r="AI53">
            <v>1.1428571428571428</v>
          </cell>
          <cell r="AJ53">
            <v>1.1361624339364227</v>
          </cell>
          <cell r="AK53">
            <v>1.1336396782262008</v>
          </cell>
          <cell r="AL53">
            <v>1.1383941885040783</v>
          </cell>
          <cell r="AN53">
            <v>1.142767223625754</v>
          </cell>
          <cell r="AO53">
            <v>1.1428571428571428</v>
          </cell>
          <cell r="AP53">
            <v>1.134031701078509</v>
          </cell>
          <cell r="AQ53">
            <v>1.1355280460062112</v>
          </cell>
          <cell r="AR53">
            <v>1.1419366422208044</v>
          </cell>
          <cell r="AT53">
            <v>1.1301427561065789</v>
          </cell>
          <cell r="AU53">
            <v>1.1428571428571428</v>
          </cell>
        </row>
        <row r="54">
          <cell r="J54">
            <v>1.1299999999999999</v>
          </cell>
          <cell r="K54">
            <v>1.1299999999999999</v>
          </cell>
          <cell r="R54">
            <v>1.1370303794992367</v>
          </cell>
          <cell r="S54">
            <v>1.1403903296139082</v>
          </cell>
          <cell r="T54">
            <v>1.1411180040754265</v>
          </cell>
          <cell r="V54">
            <v>1.1367099999999999</v>
          </cell>
          <cell r="W54">
            <v>1.142857142857143</v>
          </cell>
          <cell r="X54">
            <v>1.1314915277448387</v>
          </cell>
          <cell r="Y54">
            <v>1.1279004373701502</v>
          </cell>
          <cell r="Z54">
            <v>1.1301571591544057</v>
          </cell>
          <cell r="AB54">
            <v>1.1418384758328337</v>
          </cell>
          <cell r="AC54">
            <v>1.142857142857143</v>
          </cell>
          <cell r="AD54">
            <v>1.1310171953967227</v>
          </cell>
          <cell r="AE54">
            <v>1.1323683231119268</v>
          </cell>
          <cell r="AF54">
            <v>1.1328235982820001</v>
          </cell>
          <cell r="AH54">
            <v>1.1412836164616282</v>
          </cell>
          <cell r="AI54">
            <v>1.142857142857143</v>
          </cell>
          <cell r="AJ54">
            <v>1.1318600333883395</v>
          </cell>
          <cell r="AK54">
            <v>1.1323400636326648</v>
          </cell>
          <cell r="AL54">
            <v>1.1373181491600832</v>
          </cell>
          <cell r="AN54">
            <v>1.142092434911417</v>
          </cell>
          <cell r="AO54">
            <v>1.142857142857143</v>
          </cell>
          <cell r="AP54">
            <v>1.1323609153248095</v>
          </cell>
          <cell r="AQ54">
            <v>1.1347119813379138</v>
          </cell>
          <cell r="AR54">
            <v>1.1414590341288304</v>
          </cell>
          <cell r="AT54">
            <v>1.1302399999999999</v>
          </cell>
          <cell r="AU54">
            <v>1.142857142857143</v>
          </cell>
        </row>
        <row r="55">
          <cell r="J55">
            <v>1.1299999999999999</v>
          </cell>
          <cell r="K55">
            <v>1.1299999999999999</v>
          </cell>
          <cell r="R55">
            <v>1.1415964216813945</v>
          </cell>
          <cell r="S55">
            <v>1.1410888661278016</v>
          </cell>
          <cell r="T55">
            <v>1.1414464709355598</v>
          </cell>
          <cell r="V55">
            <v>0</v>
          </cell>
          <cell r="W55">
            <v>1.1428571428571428</v>
          </cell>
          <cell r="X55">
            <v>0</v>
          </cell>
          <cell r="Y55">
            <v>0</v>
          </cell>
          <cell r="Z55">
            <v>0</v>
          </cell>
          <cell r="AB55">
            <v>1.1407997586807348</v>
          </cell>
          <cell r="AC55">
            <v>1.1428571428571426</v>
          </cell>
          <cell r="AD55">
            <v>0</v>
          </cell>
          <cell r="AE55">
            <v>0</v>
          </cell>
          <cell r="AF55">
            <v>0</v>
          </cell>
          <cell r="AH55">
            <v>1.1417639391221508</v>
          </cell>
          <cell r="AI55">
            <v>1.1428571428571426</v>
          </cell>
          <cell r="AJ55">
            <v>0</v>
          </cell>
          <cell r="AK55">
            <v>0</v>
          </cell>
          <cell r="AL55">
            <v>0</v>
          </cell>
          <cell r="AN55">
            <v>1.142092434911417</v>
          </cell>
          <cell r="AO55">
            <v>1.1428571428571428</v>
          </cell>
          <cell r="AP55">
            <v>0</v>
          </cell>
          <cell r="AQ55">
            <v>0</v>
          </cell>
          <cell r="AR55">
            <v>0</v>
          </cell>
          <cell r="AT55">
            <v>1.1299999999999999</v>
          </cell>
          <cell r="AU55">
            <v>1.142857142857143</v>
          </cell>
        </row>
        <row r="56">
          <cell r="J56">
            <v>1.1299999999999999</v>
          </cell>
          <cell r="K56">
            <v>1.1299999999999999</v>
          </cell>
          <cell r="R56">
            <v>1.1415964216813945</v>
          </cell>
          <cell r="S56">
            <v>1.1410888661278016</v>
          </cell>
          <cell r="T56">
            <v>1.1414464709355598</v>
          </cell>
          <cell r="V56">
            <v>1.1367099999999999</v>
          </cell>
          <cell r="W56">
            <v>1.1428571428571428</v>
          </cell>
          <cell r="X56">
            <v>1.1240090829110234</v>
          </cell>
          <cell r="Y56">
            <v>1.1285004908054102</v>
          </cell>
          <cell r="Z56">
            <v>1.1326743088287423</v>
          </cell>
          <cell r="AB56">
            <v>1.1407997586807348</v>
          </cell>
          <cell r="AC56">
            <v>1.1428571428571426</v>
          </cell>
          <cell r="AD56">
            <v>1.136127850512155</v>
          </cell>
          <cell r="AE56">
            <v>1.1317704689710035</v>
          </cell>
          <cell r="AF56">
            <v>1.1330303140944133</v>
          </cell>
          <cell r="AH56">
            <v>1.1417639391221508</v>
          </cell>
          <cell r="AI56">
            <v>1.1428571428571426</v>
          </cell>
          <cell r="AJ56">
            <v>1.1482191511117441</v>
          </cell>
          <cell r="AK56">
            <v>1.1348257209765111</v>
          </cell>
          <cell r="AL56">
            <v>1.1395091309928587</v>
          </cell>
          <cell r="AN56">
            <v>1.1438069262660961</v>
          </cell>
          <cell r="AO56">
            <v>1.1428571428571428</v>
          </cell>
          <cell r="AP56">
            <v>1.1344983737663696</v>
          </cell>
          <cell r="AQ56">
            <v>1.1364393931183887</v>
          </cell>
          <cell r="AR56">
            <v>1.14241054252916</v>
          </cell>
          <cell r="AT56">
            <v>0</v>
          </cell>
          <cell r="AU56">
            <v>1.1428571428571428</v>
          </cell>
        </row>
      </sheetData>
      <sheetData sheetId="15">
        <row r="5">
          <cell r="G5">
            <v>796.71007614747668</v>
          </cell>
        </row>
      </sheetData>
      <sheetData sheetId="16"/>
      <sheetData sheetId="17"/>
      <sheetData sheetId="18">
        <row r="5">
          <cell r="E5">
            <v>565.54711751414391</v>
          </cell>
          <cell r="G5">
            <v>662.97398944138581</v>
          </cell>
          <cell r="H5">
            <v>601.18003481209007</v>
          </cell>
          <cell r="I5">
            <v>659.59941313951549</v>
          </cell>
          <cell r="J5">
            <v>559.24583664844454</v>
          </cell>
          <cell r="K5">
            <v>504.76619023482806</v>
          </cell>
        </row>
        <row r="8">
          <cell r="E8">
            <v>5904.7800000000007</v>
          </cell>
          <cell r="F8">
            <v>0</v>
          </cell>
          <cell r="G8">
            <v>1058.8899999999999</v>
          </cell>
          <cell r="H8">
            <v>275.28999999999996</v>
          </cell>
          <cell r="I8">
            <v>430.72</v>
          </cell>
          <cell r="J8">
            <v>1801.44</v>
          </cell>
          <cell r="K8">
            <v>2338.44</v>
          </cell>
          <cell r="L8">
            <v>0</v>
          </cell>
        </row>
        <row r="20">
          <cell r="E20">
            <v>6812.7381149773109</v>
          </cell>
        </row>
        <row r="32">
          <cell r="E32">
            <v>3310262.2170721078</v>
          </cell>
          <cell r="F32">
            <v>0</v>
          </cell>
          <cell r="G32">
            <v>696780.87984976557</v>
          </cell>
          <cell r="H32">
            <v>164136.92743318516</v>
          </cell>
          <cell r="I32">
            <v>281975.1608847726</v>
          </cell>
          <cell r="J32">
            <v>998565.58070880256</v>
          </cell>
          <cell r="K32">
            <v>1168803.668195582</v>
          </cell>
          <cell r="L32">
            <v>0</v>
          </cell>
        </row>
        <row r="38">
          <cell r="E38">
            <v>21573.670697428148</v>
          </cell>
        </row>
      </sheetData>
      <sheetData sheetId="19">
        <row r="15">
          <cell r="G15">
            <v>164.90083333333337</v>
          </cell>
        </row>
      </sheetData>
      <sheetData sheetId="20">
        <row r="1">
          <cell r="D1" t="str">
            <v>Введите название проекта</v>
          </cell>
        </row>
        <row r="12">
          <cell r="E12">
            <v>0</v>
          </cell>
        </row>
        <row r="13">
          <cell r="D13" t="str">
            <v>Введите название проекта</v>
          </cell>
          <cell r="E13" t="str">
            <v>Введите название проекта</v>
          </cell>
        </row>
        <row r="17">
          <cell r="D17" t="str">
            <v>Введите название проекта</v>
          </cell>
        </row>
        <row r="21">
          <cell r="D21" t="str">
            <v>Введите название проекта</v>
          </cell>
        </row>
        <row r="25">
          <cell r="D25" t="str">
            <v>Введите название проекта</v>
          </cell>
        </row>
      </sheetData>
      <sheetData sheetId="21"/>
      <sheetData sheetId="22"/>
      <sheetData sheetId="23">
        <row r="6">
          <cell r="G6" t="str">
            <v>Азейский</v>
          </cell>
        </row>
        <row r="7">
          <cell r="G7" t="str">
            <v>Аларский</v>
          </cell>
        </row>
        <row r="8">
          <cell r="G8" t="str">
            <v>Апанасовский разрез (ТР)</v>
          </cell>
        </row>
        <row r="9">
          <cell r="G9" t="str">
            <v>Березовский</v>
          </cell>
        </row>
        <row r="10">
          <cell r="G10" t="str">
            <v>Бородинский</v>
          </cell>
        </row>
        <row r="11">
          <cell r="G11" t="str">
            <v>Воркутинский</v>
          </cell>
        </row>
        <row r="12">
          <cell r="G12" t="str">
            <v>Головинский</v>
          </cell>
        </row>
        <row r="13">
          <cell r="G13" t="str">
            <v>Донецкий</v>
          </cell>
        </row>
        <row r="14">
          <cell r="G14" t="str">
            <v>Жеронский</v>
          </cell>
        </row>
        <row r="15">
          <cell r="G15" t="str">
            <v>Изыхский</v>
          </cell>
        </row>
        <row r="16">
          <cell r="G16" t="str">
            <v>Интинский</v>
          </cell>
        </row>
        <row r="17">
          <cell r="G17" t="str">
            <v>Ирбейский</v>
          </cell>
        </row>
        <row r="18">
          <cell r="G18" t="str">
            <v>Итатский</v>
          </cell>
        </row>
        <row r="19">
          <cell r="G19" t="str">
            <v>Калтанский разрез (ТМСШ)</v>
          </cell>
        </row>
        <row r="20">
          <cell r="G20" t="str">
            <v>Калтанский разрез (ТР)</v>
          </cell>
        </row>
        <row r="21">
          <cell r="G21" t="str">
            <v>Калтанский разрез (ТРОК-1)</v>
          </cell>
        </row>
        <row r="22">
          <cell r="G22" t="str">
            <v>Калтанский разрез (ТРОК-2)</v>
          </cell>
        </row>
        <row r="23">
          <cell r="G23" t="str">
            <v>Каменный</v>
          </cell>
        </row>
        <row r="24">
          <cell r="G24" t="str">
            <v>Канский</v>
          </cell>
        </row>
        <row r="25">
          <cell r="G25" t="str">
            <v>Канско-Ачинский</v>
          </cell>
        </row>
        <row r="26">
          <cell r="G26" t="str">
            <v>Кизеловский</v>
          </cell>
        </row>
        <row r="27">
          <cell r="G27" t="str">
            <v>Красногорский разрез (ТР)</v>
          </cell>
        </row>
        <row r="28">
          <cell r="G28" t="str">
            <v>Красноярский уголь</v>
          </cell>
        </row>
        <row r="29">
          <cell r="G29" t="str">
            <v>Кузнецкий</v>
          </cell>
        </row>
        <row r="30">
          <cell r="G30" t="str">
            <v>Мугунский</v>
          </cell>
        </row>
        <row r="31">
          <cell r="G31" t="str">
            <v>Назаровский</v>
          </cell>
        </row>
        <row r="32">
          <cell r="G32" t="str">
            <v>ООО Горно-механическая компания (ТР)</v>
          </cell>
        </row>
        <row r="33">
          <cell r="G33" t="str">
            <v>Осинниковский разрез (ТР)</v>
          </cell>
        </row>
        <row r="34">
          <cell r="G34" t="str">
            <v>Переясловский</v>
          </cell>
        </row>
        <row r="35">
          <cell r="G35" t="str">
            <v>Подмосковный</v>
          </cell>
        </row>
        <row r="36">
          <cell r="G36" t="str">
            <v>Свердловский</v>
          </cell>
        </row>
        <row r="37">
          <cell r="G37" t="str">
            <v>Степановский</v>
          </cell>
        </row>
        <row r="38">
          <cell r="G38" t="str">
            <v>Талдинский</v>
          </cell>
        </row>
        <row r="39">
          <cell r="G39" t="str">
            <v>Тугнуйский</v>
          </cell>
        </row>
        <row r="40">
          <cell r="G40" t="str">
            <v>Уголь бурый 2БМСШ</v>
          </cell>
        </row>
        <row r="41">
          <cell r="G41" t="str">
            <v>Уголь Волчанского месторождения</v>
          </cell>
        </row>
        <row r="42">
          <cell r="G42" t="str">
            <v>Уртуйский</v>
          </cell>
        </row>
        <row r="43">
          <cell r="G43" t="str">
            <v>Хакасский</v>
          </cell>
        </row>
        <row r="44">
          <cell r="G44" t="str">
            <v>Харанорский</v>
          </cell>
        </row>
        <row r="45">
          <cell r="G45" t="str">
            <v>Хингуйский</v>
          </cell>
        </row>
        <row r="46">
          <cell r="G46" t="str">
            <v>Черемховский</v>
          </cell>
        </row>
        <row r="47">
          <cell r="G47" t="str">
            <v>Экибастузский</v>
          </cell>
        </row>
        <row r="48">
          <cell r="G48" t="str">
            <v>Челябинский</v>
          </cell>
        </row>
      </sheetData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итул"/>
      <sheetName val="Прил 1"/>
      <sheetName val="Прил 2"/>
      <sheetName val="Прил 3"/>
      <sheetName val="Средний"/>
    </sheetNames>
    <sheetDataSet>
      <sheetData sheetId="0" refreshError="1">
        <row r="3">
          <cell r="B3" t="str">
            <v>Выберите название субьекта</v>
          </cell>
        </row>
        <row r="4">
          <cell r="B4" t="str">
            <v>Агинский Бурятский автономный округ</v>
          </cell>
        </row>
        <row r="5">
          <cell r="B5" t="str">
            <v>Алтайский край</v>
          </cell>
        </row>
        <row r="6">
          <cell r="B6" t="str">
            <v>Амурская область</v>
          </cell>
        </row>
        <row r="7">
          <cell r="B7" t="str">
            <v>Архангельская область</v>
          </cell>
        </row>
        <row r="8">
          <cell r="B8" t="str">
            <v>Астраханская область</v>
          </cell>
        </row>
        <row r="9">
          <cell r="B9" t="str">
            <v>г.Байконур</v>
          </cell>
        </row>
        <row r="10">
          <cell r="B10" t="str">
            <v>Белгородская область</v>
          </cell>
        </row>
        <row r="11">
          <cell r="B11" t="str">
            <v>Брянская область</v>
          </cell>
        </row>
        <row r="12">
          <cell r="B12" t="str">
            <v>Владимирская область</v>
          </cell>
        </row>
        <row r="13">
          <cell r="B13" t="str">
            <v>Волгоградская область</v>
          </cell>
        </row>
        <row r="14">
          <cell r="B14" t="str">
            <v>Вологодская область</v>
          </cell>
        </row>
        <row r="15">
          <cell r="B15" t="str">
            <v>Воронежская область</v>
          </cell>
        </row>
        <row r="16">
          <cell r="B16" t="str">
            <v>Еврейская автономная область</v>
          </cell>
        </row>
        <row r="17">
          <cell r="B17" t="str">
            <v>Ивановская область</v>
          </cell>
        </row>
        <row r="18">
          <cell r="B18" t="str">
            <v>Иркутская область</v>
          </cell>
        </row>
        <row r="19">
          <cell r="B19" t="str">
            <v>Кабардино-Балкарская республика</v>
          </cell>
        </row>
        <row r="20">
          <cell r="B20" t="str">
            <v>Калининградская область</v>
          </cell>
        </row>
        <row r="21">
          <cell r="B21" t="str">
            <v>Калужская область</v>
          </cell>
        </row>
        <row r="22">
          <cell r="B22" t="str">
            <v>Камчатская область</v>
          </cell>
        </row>
        <row r="23">
          <cell r="B23" t="str">
            <v>Карачаево-Черкесская республика</v>
          </cell>
        </row>
        <row r="24">
          <cell r="B24" t="str">
            <v>Кемеровская область</v>
          </cell>
        </row>
        <row r="25">
          <cell r="B25" t="str">
            <v>Кировская область</v>
          </cell>
        </row>
        <row r="26">
          <cell r="B26" t="str">
            <v>Корякский автономный округ</v>
          </cell>
        </row>
        <row r="27">
          <cell r="B27" t="str">
            <v>Костромская область</v>
          </cell>
        </row>
        <row r="28">
          <cell r="B28" t="str">
            <v>Краснодарский край</v>
          </cell>
        </row>
        <row r="29">
          <cell r="B29" t="str">
            <v>Красноярский край</v>
          </cell>
        </row>
        <row r="30">
          <cell r="B30" t="str">
            <v>Курганская область</v>
          </cell>
        </row>
        <row r="31">
          <cell r="B31" t="str">
            <v>Курская область</v>
          </cell>
        </row>
        <row r="32">
          <cell r="B32" t="str">
            <v>Ленинградская область</v>
          </cell>
        </row>
        <row r="33">
          <cell r="B33" t="str">
            <v>Липецкая область</v>
          </cell>
        </row>
        <row r="34">
          <cell r="B34" t="str">
            <v>Магаданская область</v>
          </cell>
        </row>
        <row r="35">
          <cell r="B35" t="str">
            <v>Московская область</v>
          </cell>
        </row>
        <row r="36">
          <cell r="B36" t="str">
            <v>г.Москва</v>
          </cell>
        </row>
        <row r="37">
          <cell r="B37" t="str">
            <v>Мурманская область</v>
          </cell>
        </row>
        <row r="38">
          <cell r="B38" t="str">
            <v>Ненецкий автономный округ</v>
          </cell>
        </row>
        <row r="39">
          <cell r="B39" t="str">
            <v>Нижегородская область</v>
          </cell>
        </row>
        <row r="40">
          <cell r="B40" t="str">
            <v>Новгородская область</v>
          </cell>
        </row>
        <row r="41">
          <cell r="B41" t="str">
            <v>Новосибирская область</v>
          </cell>
        </row>
        <row r="42">
          <cell r="B42" t="str">
            <v>Омская область</v>
          </cell>
        </row>
        <row r="43">
          <cell r="B43" t="str">
            <v>Оренбургская область</v>
          </cell>
        </row>
        <row r="44">
          <cell r="B44" t="str">
            <v>Орловская область</v>
          </cell>
        </row>
        <row r="45">
          <cell r="B45" t="str">
            <v>Пензенская область</v>
          </cell>
        </row>
        <row r="46">
          <cell r="B46" t="str">
            <v>Пермский край</v>
          </cell>
        </row>
        <row r="47">
          <cell r="B47" t="str">
            <v>Приморский край</v>
          </cell>
        </row>
        <row r="48">
          <cell r="B48" t="str">
            <v>Псковская область</v>
          </cell>
        </row>
        <row r="49">
          <cell r="B49" t="str">
            <v>Республика Адыгея</v>
          </cell>
        </row>
        <row r="50">
          <cell r="B50" t="str">
            <v>Республика Алтай</v>
          </cell>
        </row>
        <row r="51">
          <cell r="B51" t="str">
            <v>Республика Башкортостан</v>
          </cell>
        </row>
        <row r="52">
          <cell r="B52" t="str">
            <v>Республика Бурятия</v>
          </cell>
        </row>
        <row r="53">
          <cell r="B53" t="str">
            <v>Республика Дагестан</v>
          </cell>
        </row>
        <row r="54">
          <cell r="B54" t="str">
            <v>Республика Ингушетия</v>
          </cell>
        </row>
        <row r="55">
          <cell r="B55" t="str">
            <v>Республика Калмыкия</v>
          </cell>
        </row>
        <row r="56">
          <cell r="B56" t="str">
            <v>Республика Карелия</v>
          </cell>
        </row>
        <row r="57">
          <cell r="B57" t="str">
            <v>Республика Коми</v>
          </cell>
        </row>
        <row r="58">
          <cell r="B58" t="str">
            <v>Республика Марий Эл</v>
          </cell>
        </row>
        <row r="59">
          <cell r="B59" t="str">
            <v>Республика Мордовия</v>
          </cell>
        </row>
        <row r="60">
          <cell r="B60" t="str">
            <v>Республика Саха (Якутия)</v>
          </cell>
        </row>
        <row r="61">
          <cell r="B61" t="str">
            <v>Республика Северная Осетия-Алания</v>
          </cell>
        </row>
        <row r="62">
          <cell r="B62" t="str">
            <v>Республика Татарстан</v>
          </cell>
        </row>
        <row r="63">
          <cell r="B63" t="str">
            <v>Республика Тыва</v>
          </cell>
        </row>
        <row r="64">
          <cell r="B64" t="str">
            <v>Республика Хакасия</v>
          </cell>
        </row>
        <row r="65">
          <cell r="B65" t="str">
            <v>Ростовская область</v>
          </cell>
        </row>
        <row r="66">
          <cell r="B66" t="str">
            <v>Рязанская область</v>
          </cell>
        </row>
        <row r="67">
          <cell r="B67" t="str">
            <v>Самарская область</v>
          </cell>
        </row>
        <row r="68">
          <cell r="B68" t="str">
            <v>г.Санкт-Петербург</v>
          </cell>
        </row>
        <row r="69">
          <cell r="B69" t="str">
            <v>Саратовская область</v>
          </cell>
        </row>
        <row r="70">
          <cell r="B70" t="str">
            <v>Сахалинская область</v>
          </cell>
        </row>
        <row r="71">
          <cell r="B71" t="str">
            <v>Свердловская область</v>
          </cell>
        </row>
        <row r="72">
          <cell r="B72" t="str">
            <v>Смоленская область</v>
          </cell>
        </row>
        <row r="73">
          <cell r="B73" t="str">
            <v>Ставропольский край</v>
          </cell>
        </row>
        <row r="74">
          <cell r="B74" t="str">
            <v>Таймырский (Долгано-Ненецкий) автономный округ</v>
          </cell>
        </row>
        <row r="75">
          <cell r="B75" t="str">
            <v>Тамбовская область</v>
          </cell>
        </row>
        <row r="76">
          <cell r="B76" t="str">
            <v>Тверская область</v>
          </cell>
        </row>
        <row r="77">
          <cell r="B77" t="str">
            <v>Томская область</v>
          </cell>
        </row>
        <row r="78">
          <cell r="B78" t="str">
            <v>Тульская область</v>
          </cell>
        </row>
        <row r="79">
          <cell r="B79" t="str">
            <v>Тюменская область</v>
          </cell>
        </row>
        <row r="80">
          <cell r="B80" t="str">
            <v>Удмуртская Республика</v>
          </cell>
        </row>
        <row r="81">
          <cell r="B81" t="str">
            <v>Ульяновская область</v>
          </cell>
        </row>
        <row r="82">
          <cell r="B82" t="str">
            <v>Усть-Ордынский Бурятский автономный округ</v>
          </cell>
        </row>
        <row r="83">
          <cell r="B83" t="str">
            <v>Хабаровский край</v>
          </cell>
        </row>
        <row r="84">
          <cell r="B84" t="str">
            <v>Ханты-Мансийский автономный округ</v>
          </cell>
        </row>
        <row r="85">
          <cell r="B85" t="str">
            <v>Челябинская область</v>
          </cell>
        </row>
        <row r="86">
          <cell r="B86" t="str">
            <v>Чеченская республика</v>
          </cell>
        </row>
        <row r="87">
          <cell r="B87" t="str">
            <v>Читинская область</v>
          </cell>
        </row>
        <row r="88">
          <cell r="B88" t="str">
            <v>Чувашская Республика</v>
          </cell>
        </row>
        <row r="89">
          <cell r="B89" t="str">
            <v>Чукотский автономный округ</v>
          </cell>
        </row>
        <row r="90">
          <cell r="B90" t="str">
            <v>Ямало-Ненецкий автономный округ</v>
          </cell>
        </row>
        <row r="91">
          <cell r="B91" t="str">
            <v>Ярославская область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  <cell r="AF17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  <sheetName val="lists"/>
      <sheetName val="Prospective PER chart"/>
      <sheetName val="Valuation"/>
      <sheetName val="Stock Price vs Polyester Margin"/>
      <sheetName val="Stock Price vs Chips"/>
      <sheetName val="Stock Price vs PSF"/>
      <sheetName val="Sheet1"/>
      <sheetName val="Forex Exposure"/>
      <sheetName val="Yangzi Replacement"/>
      <sheetName val="Correlations"/>
      <sheetName val="WACC"/>
      <sheetName val="YZReplacement"/>
      <sheetName val="prices"/>
      <sheetName val="Peak"/>
      <sheetName val="Ratios"/>
      <sheetName val="simple"/>
      <sheetName val="Tables"/>
      <sheetName val="1YZMODEL"/>
      <sheetName val="Данные"/>
      <sheetName val="GEN_INFO"/>
      <sheetName val="CHART_IAS"/>
      <sheetName val="СМЕТА"/>
      <sheetName val="Input_Assumptions"/>
      <sheetName val="DCF_Valuation_FCF"/>
      <sheetName val="ASS"/>
      <sheetName val="MAIN_PARAMETERS"/>
      <sheetName val="Materials"/>
      <sheetName val="Modes"/>
      <sheetName val="Nodes"/>
      <sheetName val="Export Quota Correction"/>
      <sheetName val="Analysis"/>
      <sheetName val="1YZMODCK"/>
      <sheetName val="Natl Consult Reg."/>
    </sheetNames>
    <sheetDataSet>
      <sheetData sheetId="0" refreshError="1">
        <row r="3">
          <cell r="B3">
            <v>3184.3959999999997</v>
          </cell>
          <cell r="C3">
            <v>3917.9569999999994</v>
          </cell>
          <cell r="D3">
            <v>4096.9979999999996</v>
          </cell>
          <cell r="E3">
            <v>4306</v>
          </cell>
          <cell r="F3">
            <v>6217</v>
          </cell>
          <cell r="G3">
            <v>9302</v>
          </cell>
          <cell r="H3">
            <v>6999.2335999999996</v>
          </cell>
          <cell r="I3">
            <v>6254.4189130000004</v>
          </cell>
          <cell r="J3">
            <v>5634</v>
          </cell>
          <cell r="K3">
            <v>7075.5789999999997</v>
          </cell>
          <cell r="L3">
            <v>8750.9111911199998</v>
          </cell>
          <cell r="M3">
            <v>10644.906902533501</v>
          </cell>
          <cell r="N3">
            <v>13151.041225378949</v>
          </cell>
          <cell r="O3">
            <v>13402.408471291252</v>
          </cell>
          <cell r="P3" t="str">
            <v>Missing</v>
          </cell>
        </row>
        <row r="4">
          <cell r="B4">
            <v>-108.166</v>
          </cell>
          <cell r="C4">
            <v>-134.81700000000001</v>
          </cell>
          <cell r="D4">
            <v>-135.56899999999999</v>
          </cell>
          <cell r="E4">
            <v>-156.363</v>
          </cell>
          <cell r="F4">
            <v>-243.13399999999999</v>
          </cell>
          <cell r="G4">
            <v>-369.66899999999998</v>
          </cell>
          <cell r="H4">
            <v>-523.34799999999996</v>
          </cell>
          <cell r="I4">
            <v>-561.13199999999995</v>
          </cell>
          <cell r="J4">
            <v>-558.798</v>
          </cell>
          <cell r="K4">
            <v>-634.12099999999998</v>
          </cell>
          <cell r="L4">
            <v>-649.60975999999994</v>
          </cell>
          <cell r="M4">
            <v>-697.90975999999989</v>
          </cell>
          <cell r="N4">
            <v>-823.90975999999989</v>
          </cell>
          <cell r="O4">
            <v>-949.90975999999989</v>
          </cell>
          <cell r="P4">
            <v>0</v>
          </cell>
        </row>
        <row r="5">
          <cell r="B5">
            <v>627.54</v>
          </cell>
          <cell r="C5">
            <v>657.28199999999993</v>
          </cell>
          <cell r="D5">
            <v>852.7059999999999</v>
          </cell>
          <cell r="E5">
            <v>834.8359999999999</v>
          </cell>
          <cell r="F5">
            <v>1154.269</v>
          </cell>
          <cell r="G5">
            <v>1358</v>
          </cell>
          <cell r="H5">
            <v>417</v>
          </cell>
          <cell r="I5">
            <v>163</v>
          </cell>
          <cell r="J5">
            <v>7.5750000000000002</v>
          </cell>
          <cell r="K5">
            <v>1192.6559999999999</v>
          </cell>
          <cell r="L5">
            <v>1323.5698046158388</v>
          </cell>
          <cell r="M5">
            <v>1510.1664140961793</v>
          </cell>
          <cell r="N5">
            <v>1790.8593324003859</v>
          </cell>
          <cell r="O5">
            <v>3393.2238029093769</v>
          </cell>
          <cell r="P5" t="str">
            <v>Missing</v>
          </cell>
        </row>
        <row r="6">
          <cell r="B6">
            <v>31.354999999999997</v>
          </cell>
          <cell r="C6">
            <v>-45</v>
          </cell>
          <cell r="D6">
            <v>-436.81200000000001</v>
          </cell>
          <cell r="E6">
            <v>-81.25</v>
          </cell>
          <cell r="F6">
            <v>-53.015999999999998</v>
          </cell>
          <cell r="G6">
            <v>-37.183999999999969</v>
          </cell>
          <cell r="H6">
            <v>5.4000000000002046E-2</v>
          </cell>
          <cell r="I6">
            <v>-0.19800000000003593</v>
          </cell>
          <cell r="J6">
            <v>-4.03</v>
          </cell>
          <cell r="K6">
            <v>-3.9569999999999999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-193.89500000000001</v>
          </cell>
          <cell r="C7">
            <v>-171.28199999999998</v>
          </cell>
          <cell r="D7">
            <v>-144.63200000000001</v>
          </cell>
          <cell r="E7">
            <v>-92.982999999999976</v>
          </cell>
          <cell r="F7">
            <v>46.578000000000003</v>
          </cell>
          <cell r="G7">
            <v>100</v>
          </cell>
          <cell r="H7">
            <v>-173.87700000000001</v>
          </cell>
          <cell r="I7">
            <v>-99.801999999999964</v>
          </cell>
          <cell r="J7">
            <v>-170.44399999999999</v>
          </cell>
          <cell r="K7">
            <v>-125.178</v>
          </cell>
          <cell r="L7">
            <v>-134</v>
          </cell>
          <cell r="M7">
            <v>-60</v>
          </cell>
          <cell r="N7">
            <v>-43</v>
          </cell>
          <cell r="O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-184.64699999999999</v>
          </cell>
          <cell r="L8">
            <v>-110.88200000000001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465</v>
          </cell>
          <cell r="C9">
            <v>440.99999999999994</v>
          </cell>
          <cell r="D9">
            <v>271.26199999999989</v>
          </cell>
          <cell r="E9">
            <v>660.60299999999995</v>
          </cell>
          <cell r="F9">
            <v>1147.8309999999999</v>
          </cell>
          <cell r="G9">
            <v>1420.816</v>
          </cell>
          <cell r="H9">
            <v>243.17699999999996</v>
          </cell>
          <cell r="I9">
            <v>63</v>
          </cell>
          <cell r="J9">
            <v>-214.41399999999999</v>
          </cell>
          <cell r="K9">
            <v>878.8739999999998</v>
          </cell>
          <cell r="L9">
            <v>1078.6878046158388</v>
          </cell>
          <cell r="M9">
            <v>1450.1664140961793</v>
          </cell>
          <cell r="N9">
            <v>1747.8593324003859</v>
          </cell>
          <cell r="O9">
            <v>3397.2238029093769</v>
          </cell>
          <cell r="P9" t="e">
            <v>#VALUE!</v>
          </cell>
        </row>
        <row r="10">
          <cell r="B10">
            <v>465</v>
          </cell>
          <cell r="C10">
            <v>440.99999999999994</v>
          </cell>
          <cell r="D10">
            <v>271.26199999999989</v>
          </cell>
          <cell r="E10">
            <v>660.60299999999995</v>
          </cell>
          <cell r="F10">
            <v>1147.8309999999999</v>
          </cell>
          <cell r="G10">
            <v>1420.816</v>
          </cell>
          <cell r="H10">
            <v>243.17699999999996</v>
          </cell>
          <cell r="I10">
            <v>63</v>
          </cell>
          <cell r="J10">
            <v>-214.41399999999999</v>
          </cell>
          <cell r="K10">
            <v>1063.5209999999997</v>
          </cell>
          <cell r="L10">
            <v>1189.5698046158388</v>
          </cell>
          <cell r="M10">
            <v>1450.1664140961793</v>
          </cell>
          <cell r="N10">
            <v>1747.8593324003859</v>
          </cell>
          <cell r="O10">
            <v>3397.2238029093769</v>
          </cell>
          <cell r="P10" t="e">
            <v>#VALUE!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-65.715999999999994</v>
          </cell>
          <cell r="F11">
            <v>-169.80699999999999</v>
          </cell>
          <cell r="G11">
            <v>-207.905</v>
          </cell>
          <cell r="H11">
            <v>-25.231999999999999</v>
          </cell>
          <cell r="I11">
            <v>-15.5</v>
          </cell>
          <cell r="J11">
            <v>-1.111</v>
          </cell>
          <cell r="K11">
            <v>-129.21100000000001</v>
          </cell>
          <cell r="L11">
            <v>-167.80919568473652</v>
          </cell>
          <cell r="M11">
            <v>-204.57081090511249</v>
          </cell>
          <cell r="N11">
            <v>-246.56549586418777</v>
          </cell>
          <cell r="O11">
            <v>-479.23660445581709</v>
          </cell>
          <cell r="P11" t="str">
            <v>Missing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9.9478809511915625</v>
          </cell>
          <cell r="F12">
            <v>14.793728345026402</v>
          </cell>
          <cell r="G12">
            <v>14.632788482111689</v>
          </cell>
          <cell r="H12">
            <v>10.375981281124449</v>
          </cell>
          <cell r="I12">
            <v>24.603174603174601</v>
          </cell>
          <cell r="J12">
            <v>-0.51815646366375334</v>
          </cell>
          <cell r="K12">
            <v>14.701879905424445</v>
          </cell>
          <cell r="L12">
            <v>15.556789922594858</v>
          </cell>
          <cell r="M12">
            <v>14.106712782519645</v>
          </cell>
          <cell r="N12">
            <v>14.106712782519645</v>
          </cell>
          <cell r="O12">
            <v>14.106712782519645</v>
          </cell>
          <cell r="P12" t="e">
            <v>#VALUE!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#VALUE!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-2.2949999999999999</v>
          </cell>
          <cell r="I14">
            <v>-3.669</v>
          </cell>
          <cell r="J14">
            <v>-6.7169999999999996</v>
          </cell>
          <cell r="K14">
            <v>-15.176</v>
          </cell>
          <cell r="L14">
            <v>-7.3319999999999999</v>
          </cell>
          <cell r="M14">
            <v>-24.027107802710191</v>
          </cell>
          <cell r="N14">
            <v>-28.959438168847178</v>
          </cell>
          <cell r="O14">
            <v>-56.286962481688697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465</v>
          </cell>
          <cell r="C17">
            <v>440.99999999999994</v>
          </cell>
          <cell r="D17">
            <v>271.26199999999989</v>
          </cell>
          <cell r="E17">
            <v>594.88699999999994</v>
          </cell>
          <cell r="F17">
            <v>978.02399999999989</v>
          </cell>
          <cell r="G17">
            <v>1212.9110000000001</v>
          </cell>
          <cell r="H17">
            <v>215.65</v>
          </cell>
          <cell r="I17">
            <v>43.831000000000003</v>
          </cell>
          <cell r="J17">
            <v>-174.72499999999999</v>
          </cell>
          <cell r="K17">
            <v>771.56700000000012</v>
          </cell>
          <cell r="L17">
            <v>903.54660893110224</v>
          </cell>
          <cell r="M17">
            <v>1221.5684953883567</v>
          </cell>
          <cell r="N17">
            <v>1472.334398367351</v>
          </cell>
          <cell r="O17">
            <v>2861.7002359718713</v>
          </cell>
          <cell r="P17" t="e">
            <v>#VALUE!</v>
          </cell>
        </row>
        <row r="18">
          <cell r="B18">
            <v>465</v>
          </cell>
          <cell r="C18">
            <v>441</v>
          </cell>
          <cell r="D18">
            <v>269</v>
          </cell>
          <cell r="E18">
            <v>594.88699999999994</v>
          </cell>
          <cell r="F18">
            <v>978.024</v>
          </cell>
          <cell r="G18">
            <v>1212.9110000000001</v>
          </cell>
          <cell r="H18">
            <v>215.65</v>
          </cell>
          <cell r="I18">
            <v>43.831000000000003</v>
          </cell>
          <cell r="J18">
            <v>-174.72499999999999</v>
          </cell>
          <cell r="K18">
            <v>771.56700000000012</v>
          </cell>
          <cell r="L18">
            <v>903.54660893110224</v>
          </cell>
          <cell r="M18">
            <v>1221.5684953883567</v>
          </cell>
          <cell r="N18">
            <v>1472.334398367351</v>
          </cell>
          <cell r="O18">
            <v>2861.7002359718713</v>
          </cell>
          <cell r="P18" t="e">
            <v>#VALUE!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-290.90909090909088</v>
          </cell>
          <cell r="G19">
            <v>-287.49210284171431</v>
          </cell>
          <cell r="H19">
            <v>-240</v>
          </cell>
          <cell r="I19">
            <v>0</v>
          </cell>
          <cell r="J19">
            <v>0</v>
          </cell>
          <cell r="K19">
            <v>-440</v>
          </cell>
          <cell r="L19">
            <v>-287.49210284171431</v>
          </cell>
          <cell r="M19">
            <v>-388.68088489629531</v>
          </cell>
          <cell r="N19">
            <v>-468.47003584415711</v>
          </cell>
          <cell r="O19">
            <v>-910.54098417286787</v>
          </cell>
          <cell r="P19" t="str">
            <v>Missing</v>
          </cell>
        </row>
        <row r="20">
          <cell r="B20">
            <v>465</v>
          </cell>
          <cell r="C20">
            <v>440.99999999999994</v>
          </cell>
          <cell r="D20">
            <v>271.26199999999989</v>
          </cell>
          <cell r="E20">
            <v>594.88699999999994</v>
          </cell>
          <cell r="F20">
            <v>687.11490909090901</v>
          </cell>
          <cell r="G20">
            <v>925.41889715828574</v>
          </cell>
          <cell r="H20">
            <v>-24.35</v>
          </cell>
          <cell r="I20">
            <v>43.831000000000003</v>
          </cell>
          <cell r="J20">
            <v>-222.24199999999999</v>
          </cell>
          <cell r="K20">
            <v>294.48699999999974</v>
          </cell>
          <cell r="L20">
            <v>616.05450608938793</v>
          </cell>
          <cell r="M20">
            <v>832.88761049206141</v>
          </cell>
          <cell r="N20">
            <v>1003.8643625231939</v>
          </cell>
          <cell r="O20">
            <v>1951.1592517990034</v>
          </cell>
          <cell r="P20" t="e">
            <v>#VALUE!</v>
          </cell>
        </row>
        <row r="22">
          <cell r="B22" t="e">
            <v>#VALUE!</v>
          </cell>
          <cell r="C22">
            <v>0</v>
          </cell>
          <cell r="D22">
            <v>0</v>
          </cell>
          <cell r="E22">
            <v>0.22545454545454544</v>
          </cell>
          <cell r="F22">
            <v>0.2800355046528275</v>
          </cell>
          <cell r="G22">
            <v>0.28545454545454541</v>
          </cell>
          <cell r="H22">
            <v>4.9011363636363638E-2</v>
          </cell>
          <cell r="I22">
            <v>9.9615909090909095E-3</v>
          </cell>
          <cell r="J22">
            <v>-3.9710227272727265E-2</v>
          </cell>
          <cell r="K22">
            <v>0.17535613636363637</v>
          </cell>
          <cell r="L22">
            <v>0.20535150202979596</v>
          </cell>
          <cell r="M22">
            <v>0.27762920349735382</v>
          </cell>
          <cell r="N22">
            <v>0.33462145417439793</v>
          </cell>
          <cell r="O22">
            <v>0.65038641726633428</v>
          </cell>
          <cell r="P22" t="e">
            <v>#VALUE!</v>
          </cell>
        </row>
        <row r="23">
          <cell r="B23" t="e">
            <v>#VALUE!</v>
          </cell>
          <cell r="C23">
            <v>0</v>
          </cell>
          <cell r="D23">
            <v>0</v>
          </cell>
          <cell r="E23">
            <v>0.22545454545454544</v>
          </cell>
          <cell r="F23">
            <v>0.2800355046528275</v>
          </cell>
          <cell r="G23">
            <v>0.28545454545454541</v>
          </cell>
          <cell r="H23">
            <v>4.9011363636363638E-2</v>
          </cell>
          <cell r="I23">
            <v>9.9615909090909095E-3</v>
          </cell>
          <cell r="J23">
            <v>-3.9710227272727265E-2</v>
          </cell>
          <cell r="K23">
            <v>0.17535613636363637</v>
          </cell>
          <cell r="L23">
            <v>0.20535150202979596</v>
          </cell>
          <cell r="M23">
            <v>0.27762920349735382</v>
          </cell>
          <cell r="N23">
            <v>0.33462145417439793</v>
          </cell>
          <cell r="O23">
            <v>0.65038641726633428</v>
          </cell>
          <cell r="P23" t="e">
            <v>#VALUE!</v>
          </cell>
        </row>
        <row r="24">
          <cell r="B24" t="e">
            <v>#VALUE!</v>
          </cell>
          <cell r="C24">
            <v>0</v>
          </cell>
          <cell r="D24">
            <v>0</v>
          </cell>
          <cell r="E24">
            <v>0.22545454545454544</v>
          </cell>
          <cell r="F24">
            <v>0.2800355046528275</v>
          </cell>
          <cell r="G24">
            <v>0.28545454545454541</v>
          </cell>
          <cell r="H24">
            <v>4.9011363636363638E-2</v>
          </cell>
          <cell r="I24">
            <v>9.9615909090909095E-3</v>
          </cell>
          <cell r="J24">
            <v>-3.9710227272727265E-2</v>
          </cell>
          <cell r="K24">
            <v>0.17535613636363637</v>
          </cell>
          <cell r="L24">
            <v>0.20535150202979596</v>
          </cell>
          <cell r="M24">
            <v>0.27762920349735382</v>
          </cell>
          <cell r="N24">
            <v>0.33462145417439793</v>
          </cell>
          <cell r="O24">
            <v>0.65038641726633428</v>
          </cell>
          <cell r="P24" t="e">
            <v>#VALUE!</v>
          </cell>
        </row>
        <row r="25">
          <cell r="B25" t="e">
            <v>#VALUE!</v>
          </cell>
          <cell r="C25">
            <v>0</v>
          </cell>
          <cell r="D25">
            <v>0</v>
          </cell>
          <cell r="E25">
            <v>0.22545454545454544</v>
          </cell>
          <cell r="F25">
            <v>0.2800355046528275</v>
          </cell>
          <cell r="G25">
            <v>0.28545454545454541</v>
          </cell>
          <cell r="H25">
            <v>4.9011363636363638E-2</v>
          </cell>
          <cell r="I25">
            <v>9.9615909090909095E-3</v>
          </cell>
          <cell r="J25">
            <v>-3.9710227272727265E-2</v>
          </cell>
          <cell r="K25">
            <v>0.17535613636363637</v>
          </cell>
          <cell r="L25">
            <v>0.20535150202979596</v>
          </cell>
          <cell r="M25">
            <v>0.27762920349735382</v>
          </cell>
          <cell r="N25">
            <v>0.33462145417439793</v>
          </cell>
          <cell r="O25">
            <v>0.65038641726633428</v>
          </cell>
          <cell r="P25" t="e">
            <v>#VALUE!</v>
          </cell>
        </row>
        <row r="26">
          <cell r="B26" t="e">
            <v>#VALUE!</v>
          </cell>
          <cell r="C26">
            <v>0</v>
          </cell>
          <cell r="D26">
            <v>0</v>
          </cell>
          <cell r="E26">
            <v>0</v>
          </cell>
          <cell r="F26">
            <v>7.2727272727272724E-2</v>
          </cell>
          <cell r="G26">
            <v>9.9999999999999992E-2</v>
          </cell>
          <cell r="H26">
            <v>0.06</v>
          </cell>
          <cell r="I26">
            <v>0</v>
          </cell>
          <cell r="J26">
            <v>0</v>
          </cell>
          <cell r="K26">
            <v>9.9999999999999992E-2</v>
          </cell>
          <cell r="L26">
            <v>7.1873025710428584E-2</v>
          </cell>
          <cell r="M26">
            <v>9.717022122407383E-2</v>
          </cell>
          <cell r="N26">
            <v>0.11711750896103927</v>
          </cell>
          <cell r="O26">
            <v>0.22763524604321697</v>
          </cell>
          <cell r="P26" t="e">
            <v>#VALUE!</v>
          </cell>
        </row>
        <row r="27">
          <cell r="B27" t="e">
            <v>#VALUE!</v>
          </cell>
          <cell r="C27">
            <v>0</v>
          </cell>
          <cell r="D27">
            <v>0</v>
          </cell>
          <cell r="E27">
            <v>0</v>
          </cell>
          <cell r="F27">
            <v>7.2727272727272724E-2</v>
          </cell>
          <cell r="G27">
            <v>9.9999999999999992E-2</v>
          </cell>
          <cell r="H27">
            <v>0.06</v>
          </cell>
          <cell r="I27">
            <v>0</v>
          </cell>
          <cell r="J27">
            <v>0</v>
          </cell>
          <cell r="K27">
            <v>9.9999999999999992E-2</v>
          </cell>
          <cell r="L27">
            <v>7.1873025710428584E-2</v>
          </cell>
          <cell r="M27">
            <v>9.717022122407383E-2</v>
          </cell>
          <cell r="N27">
            <v>0.11711750896103927</v>
          </cell>
          <cell r="O27">
            <v>0.22763524604321697</v>
          </cell>
          <cell r="P27" t="e">
            <v>#VALUE!</v>
          </cell>
        </row>
        <row r="28">
          <cell r="B28">
            <v>3400</v>
          </cell>
          <cell r="C28">
            <v>3400</v>
          </cell>
          <cell r="D28">
            <v>3400</v>
          </cell>
          <cell r="E28">
            <v>3400</v>
          </cell>
          <cell r="F28">
            <v>3400</v>
          </cell>
          <cell r="G28">
            <v>4000</v>
          </cell>
          <cell r="H28">
            <v>4000</v>
          </cell>
          <cell r="I28">
            <v>4000</v>
          </cell>
          <cell r="J28">
            <v>4000</v>
          </cell>
          <cell r="K28">
            <v>4000</v>
          </cell>
          <cell r="L28">
            <v>4000</v>
          </cell>
          <cell r="M28">
            <v>4000</v>
          </cell>
          <cell r="N28">
            <v>4000</v>
          </cell>
          <cell r="O28">
            <v>4000</v>
          </cell>
          <cell r="P28" t="str">
            <v>Missing</v>
          </cell>
        </row>
        <row r="29">
          <cell r="B29">
            <v>3400</v>
          </cell>
          <cell r="C29">
            <v>3400</v>
          </cell>
          <cell r="D29">
            <v>3400</v>
          </cell>
          <cell r="E29">
            <v>3400</v>
          </cell>
          <cell r="F29">
            <v>3400</v>
          </cell>
          <cell r="G29">
            <v>4000</v>
          </cell>
          <cell r="H29">
            <v>4000</v>
          </cell>
          <cell r="I29">
            <v>4000</v>
          </cell>
          <cell r="J29">
            <v>4000</v>
          </cell>
          <cell r="K29">
            <v>4000</v>
          </cell>
          <cell r="L29">
            <v>4000</v>
          </cell>
          <cell r="M29">
            <v>4000</v>
          </cell>
          <cell r="N29">
            <v>4000</v>
          </cell>
          <cell r="O29">
            <v>4000</v>
          </cell>
          <cell r="P29" t="str">
            <v>Missing</v>
          </cell>
        </row>
        <row r="31">
          <cell r="E31">
            <v>0.22545454545454544</v>
          </cell>
          <cell r="F31">
            <v>0.2800355046528275</v>
          </cell>
          <cell r="G31">
            <v>0.28545454545454541</v>
          </cell>
          <cell r="H31">
            <v>4.9011363636363638E-2</v>
          </cell>
          <cell r="I31">
            <v>9.9615909090909095E-3</v>
          </cell>
          <cell r="J31">
            <v>-3.9710227272727265E-2</v>
          </cell>
          <cell r="K31">
            <v>0.17535613636363637</v>
          </cell>
          <cell r="L31">
            <v>0.20535150202979596</v>
          </cell>
          <cell r="M31">
            <v>0.27762920349735382</v>
          </cell>
          <cell r="N31">
            <v>0.33462145417439793</v>
          </cell>
          <cell r="O31">
            <v>0.65038641726633428</v>
          </cell>
          <cell r="P31" t="e">
            <v>#VALUE!</v>
          </cell>
        </row>
        <row r="32">
          <cell r="E32">
            <v>0.22545454545454544</v>
          </cell>
          <cell r="F32">
            <v>0.2800355046528275</v>
          </cell>
          <cell r="G32">
            <v>0.28545454545454541</v>
          </cell>
          <cell r="H32">
            <v>4.9011363636363638E-2</v>
          </cell>
          <cell r="I32">
            <v>9.9615909090909095E-3</v>
          </cell>
          <cell r="J32">
            <v>-3.9710227272727265E-2</v>
          </cell>
          <cell r="K32">
            <v>0.17535613636363637</v>
          </cell>
          <cell r="L32">
            <v>0.20535150202979596</v>
          </cell>
          <cell r="M32">
            <v>0.27762920349735382</v>
          </cell>
          <cell r="N32">
            <v>0.33462145417439793</v>
          </cell>
          <cell r="O32">
            <v>0.65038641726633428</v>
          </cell>
          <cell r="P32" t="e">
            <v>#VALUE!</v>
          </cell>
        </row>
        <row r="33">
          <cell r="E33">
            <v>0.22545454545454544</v>
          </cell>
          <cell r="F33">
            <v>0.2800355046528275</v>
          </cell>
          <cell r="G33">
            <v>0.28545454545454541</v>
          </cell>
          <cell r="H33">
            <v>4.9011363636363638E-2</v>
          </cell>
          <cell r="I33">
            <v>9.9615909090909095E-3</v>
          </cell>
          <cell r="J33">
            <v>-3.9710227272727265E-2</v>
          </cell>
          <cell r="K33">
            <v>0.17535613636363637</v>
          </cell>
          <cell r="L33">
            <v>0.20535150202979596</v>
          </cell>
          <cell r="M33">
            <v>0.27762920349735382</v>
          </cell>
          <cell r="N33">
            <v>0.33462145417439793</v>
          </cell>
          <cell r="O33">
            <v>0.65038641726633428</v>
          </cell>
          <cell r="P33">
            <v>0</v>
          </cell>
        </row>
        <row r="34">
          <cell r="E34">
            <v>0.22545454545454544</v>
          </cell>
          <cell r="F34">
            <v>0.2800355046528275</v>
          </cell>
          <cell r="G34">
            <v>0.28545454545454541</v>
          </cell>
          <cell r="H34">
            <v>4.9011363636363638E-2</v>
          </cell>
          <cell r="I34">
            <v>9.9615909090909095E-3</v>
          </cell>
          <cell r="J34">
            <v>-3.9710227272727265E-2</v>
          </cell>
          <cell r="K34">
            <v>0.17535613636363637</v>
          </cell>
          <cell r="L34">
            <v>0.20535150202979596</v>
          </cell>
          <cell r="M34">
            <v>0.27762920349735382</v>
          </cell>
          <cell r="N34">
            <v>0.33462145417439793</v>
          </cell>
          <cell r="O34">
            <v>0.65038641726633428</v>
          </cell>
          <cell r="P34" t="e">
            <v>#VALUE!</v>
          </cell>
        </row>
        <row r="35">
          <cell r="E35">
            <v>0</v>
          </cell>
          <cell r="F35">
            <v>7.2727272727272724E-2</v>
          </cell>
          <cell r="G35">
            <v>9.9999999999999992E-2</v>
          </cell>
          <cell r="H35">
            <v>0.06</v>
          </cell>
          <cell r="I35">
            <v>0</v>
          </cell>
          <cell r="J35">
            <v>0</v>
          </cell>
          <cell r="K35">
            <v>9.9999999999999992E-2</v>
          </cell>
          <cell r="L35">
            <v>7.1873025710428584E-2</v>
          </cell>
          <cell r="M35">
            <v>9.717022122407383E-2</v>
          </cell>
          <cell r="N35">
            <v>0.11711750896103927</v>
          </cell>
          <cell r="O35">
            <v>0.22763524604321697</v>
          </cell>
          <cell r="P35" t="str">
            <v>Missing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N/A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</row>
        <row r="39">
          <cell r="B39">
            <v>0</v>
          </cell>
          <cell r="C39">
            <v>1122.7819999999999</v>
          </cell>
          <cell r="D39">
            <v>1630.5780000000002</v>
          </cell>
          <cell r="E39">
            <v>2791.335</v>
          </cell>
          <cell r="F39">
            <v>7605.9320000000007</v>
          </cell>
          <cell r="G39">
            <v>9568.0489999999991</v>
          </cell>
          <cell r="H39">
            <v>9090.125</v>
          </cell>
          <cell r="I39">
            <v>7983.5179999999991</v>
          </cell>
          <cell r="J39">
            <v>8067.5950000000012</v>
          </cell>
          <cell r="K39">
            <v>8272.648000000001</v>
          </cell>
          <cell r="L39">
            <v>9112.6683869773897</v>
          </cell>
          <cell r="M39">
            <v>11556.156426328102</v>
          </cell>
          <cell r="N39">
            <v>14109.40735656675</v>
          </cell>
          <cell r="O39">
            <v>16435.429883774526</v>
          </cell>
          <cell r="P39" t="str">
            <v>Missing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Missing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Missing</v>
          </cell>
        </row>
        <row r="42">
          <cell r="B42">
            <v>0</v>
          </cell>
          <cell r="C42">
            <v>0</v>
          </cell>
          <cell r="D42">
            <v>641.87799999999993</v>
          </cell>
          <cell r="E42">
            <v>659.63699999999983</v>
          </cell>
          <cell r="F42">
            <v>483.40200000000004</v>
          </cell>
          <cell r="G42">
            <v>1084.306</v>
          </cell>
          <cell r="H42">
            <v>993.40000000000009</v>
          </cell>
          <cell r="I42">
            <v>1328.7270000000001</v>
          </cell>
          <cell r="J42">
            <v>637.53399999999988</v>
          </cell>
          <cell r="K42">
            <v>464.82799999999997</v>
          </cell>
          <cell r="L42">
            <v>875.091119112</v>
          </cell>
          <cell r="M42">
            <v>1064.4906902533501</v>
          </cell>
          <cell r="N42">
            <v>1315.1041225378949</v>
          </cell>
          <cell r="O42">
            <v>1340.2408471291253</v>
          </cell>
          <cell r="P42" t="str">
            <v>Missing</v>
          </cell>
        </row>
        <row r="43">
          <cell r="B43">
            <v>0</v>
          </cell>
          <cell r="C43">
            <v>1122.7819999999999</v>
          </cell>
          <cell r="D43">
            <v>2272.4560000000001</v>
          </cell>
          <cell r="E43">
            <v>3450.9719999999998</v>
          </cell>
          <cell r="F43">
            <v>8089.3340000000007</v>
          </cell>
          <cell r="G43">
            <v>10652.355</v>
          </cell>
          <cell r="H43">
            <v>10083.525</v>
          </cell>
          <cell r="I43">
            <v>9312.244999999999</v>
          </cell>
          <cell r="J43">
            <v>8705.1290000000008</v>
          </cell>
          <cell r="K43">
            <v>8737.4760000000006</v>
          </cell>
          <cell r="L43">
            <v>9987.7595060893891</v>
          </cell>
          <cell r="M43">
            <v>12620.647116581451</v>
          </cell>
          <cell r="N43">
            <v>15424.511479104645</v>
          </cell>
          <cell r="O43">
            <v>17775.67073090365</v>
          </cell>
          <cell r="P43" t="e">
            <v>#VALUE!</v>
          </cell>
        </row>
        <row r="44">
          <cell r="B44">
            <v>0</v>
          </cell>
          <cell r="C44">
            <v>0</v>
          </cell>
          <cell r="D44">
            <v>-1788.6629999999998</v>
          </cell>
          <cell r="E44">
            <v>-1996.7900000000002</v>
          </cell>
          <cell r="F44">
            <v>-840.90800000000036</v>
          </cell>
          <cell r="G44">
            <v>-992.404</v>
          </cell>
          <cell r="H44">
            <v>-1573.306</v>
          </cell>
          <cell r="I44">
            <v>-2258.4429999999993</v>
          </cell>
          <cell r="J44">
            <v>-1755.8379999999995</v>
          </cell>
          <cell r="K44">
            <v>-113.3469999999993</v>
          </cell>
          <cell r="L44">
            <v>164.01140998061283</v>
          </cell>
          <cell r="M44">
            <v>-245.8669037162972</v>
          </cell>
          <cell r="N44">
            <v>-391.50482329258352</v>
          </cell>
          <cell r="O44">
            <v>2409.4081600654681</v>
          </cell>
          <cell r="P44" t="str">
            <v>Missing</v>
          </cell>
        </row>
        <row r="45">
          <cell r="B45">
            <v>0</v>
          </cell>
          <cell r="C45">
            <v>-1122.7819999999999</v>
          </cell>
          <cell r="D45">
            <v>820.30199999999968</v>
          </cell>
          <cell r="E45">
            <v>1155.9980000000003</v>
          </cell>
          <cell r="F45">
            <v>-1364.4790000000003</v>
          </cell>
          <cell r="G45">
            <v>-1481.0399999999995</v>
          </cell>
          <cell r="H45">
            <v>-336.37000000000035</v>
          </cell>
          <cell r="I45">
            <v>1161.1830000000009</v>
          </cell>
          <cell r="J45">
            <v>1099.9859999999996</v>
          </cell>
          <cell r="K45">
            <v>-243.28500000000213</v>
          </cell>
          <cell r="L45">
            <v>-1204.0114099806128</v>
          </cell>
          <cell r="M45">
            <v>-2594.1330962837028</v>
          </cell>
          <cell r="N45">
            <v>-4248.4951767074162</v>
          </cell>
          <cell r="O45">
            <v>-7449.4081600654681</v>
          </cell>
          <cell r="P45" t="str">
            <v>Missing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Missing</v>
          </cell>
        </row>
        <row r="47">
          <cell r="B47">
            <v>0</v>
          </cell>
          <cell r="C47">
            <v>0</v>
          </cell>
          <cell r="D47">
            <v>1304.095</v>
          </cell>
          <cell r="E47">
            <v>2610.1799999999998</v>
          </cell>
          <cell r="F47">
            <v>5883.9470000000001</v>
          </cell>
          <cell r="G47">
            <v>8178.9110000000001</v>
          </cell>
          <cell r="H47">
            <v>8173.8489999999993</v>
          </cell>
          <cell r="I47">
            <v>8214.9850000000006</v>
          </cell>
          <cell r="J47">
            <v>8049.277000000001</v>
          </cell>
          <cell r="K47">
            <v>8380.8439999999991</v>
          </cell>
          <cell r="L47">
            <v>8947.7595060893891</v>
          </cell>
          <cell r="M47">
            <v>9780.647116581451</v>
          </cell>
          <cell r="N47">
            <v>10784.511479104645</v>
          </cell>
          <cell r="O47">
            <v>12735.67073090365</v>
          </cell>
          <cell r="P47" t="e">
            <v>#VALUE!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-43.287999999999997</v>
          </cell>
          <cell r="I48">
            <v>-40.122</v>
          </cell>
          <cell r="J48">
            <v>-49.139000000000003</v>
          </cell>
          <cell r="K48">
            <v>-49.139000000000003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Missing</v>
          </cell>
        </row>
        <row r="49">
          <cell r="B49">
            <v>0</v>
          </cell>
          <cell r="C49">
            <v>1304.095</v>
          </cell>
          <cell r="D49">
            <v>1304.095</v>
          </cell>
          <cell r="E49">
            <v>2610.1799999999998</v>
          </cell>
          <cell r="F49">
            <v>5883.9470000000001</v>
          </cell>
          <cell r="G49">
            <v>8178.9110000000001</v>
          </cell>
          <cell r="H49">
            <v>8130.5609999999997</v>
          </cell>
          <cell r="I49">
            <v>8174.8630000000003</v>
          </cell>
          <cell r="J49">
            <v>8000.1380000000008</v>
          </cell>
          <cell r="K49">
            <v>8331.7049999999999</v>
          </cell>
          <cell r="L49">
            <v>8947.7595060893891</v>
          </cell>
          <cell r="M49">
            <v>9780.647116581451</v>
          </cell>
          <cell r="N49">
            <v>10784.511479104645</v>
          </cell>
          <cell r="O49">
            <v>12735.67073090365</v>
          </cell>
          <cell r="P49" t="e">
            <v>#VALUE!</v>
          </cell>
        </row>
        <row r="51">
          <cell r="B51" t="str">
            <v>N/A</v>
          </cell>
          <cell r="C51" t="str">
            <v>N/A</v>
          </cell>
          <cell r="D51">
            <v>-2663.0769999999998</v>
          </cell>
          <cell r="E51">
            <v>-1664.7189999999998</v>
          </cell>
          <cell r="F51">
            <v>-1311.6460000000002</v>
          </cell>
          <cell r="G51">
            <v>-1636.384</v>
          </cell>
          <cell r="H51">
            <v>-2190</v>
          </cell>
          <cell r="I51">
            <v>-3150</v>
          </cell>
          <cell r="J51">
            <v>-5200</v>
          </cell>
          <cell r="K51">
            <v>-6750</v>
          </cell>
          <cell r="L51" t="str">
            <v>Missing</v>
          </cell>
          <cell r="M51" t="str">
            <v>Missing</v>
          </cell>
          <cell r="N51" t="str">
            <v>Missing</v>
          </cell>
          <cell r="O51" t="str">
            <v>Missing</v>
          </cell>
          <cell r="P51" t="str">
            <v>Missing</v>
          </cell>
        </row>
        <row r="52">
          <cell r="B52" t="str">
            <v>N/A</v>
          </cell>
          <cell r="C52" t="str">
            <v>N/A</v>
          </cell>
          <cell r="D52">
            <v>1304.095</v>
          </cell>
          <cell r="E52">
            <v>2610.2079999999996</v>
          </cell>
          <cell r="F52">
            <v>5883.9470000000001</v>
          </cell>
          <cell r="G52">
            <v>8178.9110000000001</v>
          </cell>
          <cell r="H52">
            <v>8208.2266207715966</v>
          </cell>
          <cell r="I52">
            <v>8263.0667105970133</v>
          </cell>
          <cell r="J52">
            <v>8283.9606104767354</v>
          </cell>
          <cell r="K52">
            <v>8565.8716828985234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B53" t="e">
            <v>#VALUE!</v>
          </cell>
          <cell r="C53" t="e">
            <v>#VALUE!</v>
          </cell>
          <cell r="D53">
            <v>137.15741567907244</v>
          </cell>
          <cell r="E53">
            <v>76.499267491326378</v>
          </cell>
          <cell r="F53">
            <v>14.291563129307594</v>
          </cell>
          <cell r="G53">
            <v>12.133693593193518</v>
          </cell>
          <cell r="H53">
            <v>19.16742888188076</v>
          </cell>
          <cell r="I53">
            <v>27.331777402978574</v>
          </cell>
          <cell r="J53">
            <v>21.195634341614191</v>
          </cell>
          <cell r="K53">
            <v>1.3232395276979552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P53" t="e">
            <v>#VALUE!</v>
          </cell>
        </row>
        <row r="54">
          <cell r="B54" t="e">
            <v>#VALUE!</v>
          </cell>
          <cell r="C54">
            <v>0.38355735294117649</v>
          </cell>
          <cell r="D54">
            <v>0.38355735294117649</v>
          </cell>
          <cell r="E54">
            <v>0.76769999999999994</v>
          </cell>
          <cell r="F54">
            <v>1.7305726470588236</v>
          </cell>
          <cell r="G54">
            <v>2.0447277499999998</v>
          </cell>
          <cell r="H54">
            <v>2.03264025</v>
          </cell>
          <cell r="I54">
            <v>2.0437157500000001</v>
          </cell>
          <cell r="J54">
            <v>2.0000345000000004</v>
          </cell>
          <cell r="K54">
            <v>2.0829262499999999</v>
          </cell>
          <cell r="L54">
            <v>2.2369398765223472</v>
          </cell>
          <cell r="M54">
            <v>2.4451617791453626</v>
          </cell>
          <cell r="N54">
            <v>2.6961278697761615</v>
          </cell>
          <cell r="O54">
            <v>3.1839176827259124</v>
          </cell>
          <cell r="P54" t="e">
            <v>#VALUE!</v>
          </cell>
        </row>
        <row r="55">
          <cell r="B55" t="str">
            <v>N/A</v>
          </cell>
          <cell r="C55" t="str">
            <v>N/A</v>
          </cell>
          <cell r="D55">
            <v>3967.1719999999996</v>
          </cell>
          <cell r="E55">
            <v>4274.9269999999997</v>
          </cell>
          <cell r="F55">
            <v>7195.5930000000008</v>
          </cell>
          <cell r="G55">
            <v>9815.2950000000001</v>
          </cell>
          <cell r="H55">
            <v>10320.884000000002</v>
          </cell>
          <cell r="I55">
            <v>11300.05313254401</v>
          </cell>
          <cell r="J55">
            <v>13483.960610476735</v>
          </cell>
          <cell r="K55">
            <v>15315.871682898523</v>
          </cell>
          <cell r="L55" t="str">
            <v>Missing</v>
          </cell>
          <cell r="M55" t="str">
            <v>Missing</v>
          </cell>
          <cell r="N55" t="str">
            <v>Missing</v>
          </cell>
          <cell r="O55" t="str">
            <v>Missing</v>
          </cell>
          <cell r="P55" t="str">
            <v>Missing</v>
          </cell>
        </row>
        <row r="56">
          <cell r="B56" t="e">
            <v>#VALUE!</v>
          </cell>
          <cell r="C56" t="e">
            <v>#VALUE!</v>
          </cell>
          <cell r="D56" t="e">
            <v>#VALUE!</v>
          </cell>
          <cell r="E56">
            <v>20.257849365798688</v>
          </cell>
          <cell r="F56">
            <v>20.125835620355485</v>
          </cell>
          <cell r="G56">
            <v>15.966244678114395</v>
          </cell>
          <cell r="H56">
            <v>4.1417986997433811</v>
          </cell>
          <cell r="I56">
            <v>1.5077977332874353</v>
          </cell>
          <cell r="J56">
            <v>6.1128113295475739E-2</v>
          </cell>
          <cell r="K56">
            <v>8.2823815628561359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</row>
        <row r="58">
          <cell r="B58">
            <v>627.54</v>
          </cell>
          <cell r="C58">
            <v>657.28199999999993</v>
          </cell>
          <cell r="D58">
            <v>852.7059999999999</v>
          </cell>
          <cell r="E58">
            <v>834.8359999999999</v>
          </cell>
          <cell r="F58">
            <v>1154.269</v>
          </cell>
          <cell r="G58">
            <v>1358</v>
          </cell>
          <cell r="H58">
            <v>417</v>
          </cell>
          <cell r="I58">
            <v>163</v>
          </cell>
          <cell r="J58">
            <v>7.5750000000000002</v>
          </cell>
          <cell r="K58">
            <v>1192.6559999999999</v>
          </cell>
          <cell r="L58">
            <v>1323.5698046158388</v>
          </cell>
          <cell r="M58">
            <v>1510.1664140961793</v>
          </cell>
          <cell r="N58">
            <v>1790.8593324003859</v>
          </cell>
          <cell r="O58">
            <v>3393.2238029093769</v>
          </cell>
          <cell r="P58" t="str">
            <v>Missing</v>
          </cell>
        </row>
        <row r="59">
          <cell r="B59">
            <v>108.166</v>
          </cell>
          <cell r="C59">
            <v>134.81700000000001</v>
          </cell>
          <cell r="D59">
            <v>135.56899999999999</v>
          </cell>
          <cell r="E59">
            <v>156.363</v>
          </cell>
          <cell r="F59">
            <v>243.13399999999999</v>
          </cell>
          <cell r="G59">
            <v>369.66899999999998</v>
          </cell>
          <cell r="H59">
            <v>523.34799999999996</v>
          </cell>
          <cell r="I59">
            <v>561.13199999999995</v>
          </cell>
          <cell r="J59">
            <v>558.798</v>
          </cell>
          <cell r="K59">
            <v>634.12099999999998</v>
          </cell>
          <cell r="L59">
            <v>649.60975999999994</v>
          </cell>
          <cell r="M59">
            <v>697.90975999999989</v>
          </cell>
          <cell r="N59">
            <v>823.90975999999989</v>
          </cell>
          <cell r="O59">
            <v>949.90975999999989</v>
          </cell>
          <cell r="P59" t="e">
            <v>#VALUE!</v>
          </cell>
        </row>
        <row r="60">
          <cell r="B60">
            <v>0</v>
          </cell>
          <cell r="C60">
            <v>0</v>
          </cell>
          <cell r="D60">
            <v>-311</v>
          </cell>
          <cell r="E60">
            <v>-17.758999999999901</v>
          </cell>
          <cell r="F60">
            <v>176.23499999999979</v>
          </cell>
          <cell r="G60">
            <v>-600.904</v>
          </cell>
          <cell r="H60">
            <v>90.905999999999949</v>
          </cell>
          <cell r="I60">
            <v>-335.327</v>
          </cell>
          <cell r="J60">
            <v>691.19300000000021</v>
          </cell>
          <cell r="K60">
            <v>172.7059999999999</v>
          </cell>
          <cell r="L60">
            <v>-410.26311911200003</v>
          </cell>
          <cell r="M60">
            <v>-189.39957114135007</v>
          </cell>
          <cell r="N60">
            <v>-250.61343228454484</v>
          </cell>
          <cell r="O60">
            <v>-25.136724591230404</v>
          </cell>
        </row>
        <row r="61">
          <cell r="C61">
            <v>0</v>
          </cell>
          <cell r="D61">
            <v>5.2489999999999997</v>
          </cell>
          <cell r="E61">
            <v>22.626000000000001</v>
          </cell>
          <cell r="F61">
            <v>148.29499999999999</v>
          </cell>
          <cell r="G61">
            <v>330</v>
          </cell>
          <cell r="H61">
            <v>279.99299999999999</v>
          </cell>
          <cell r="I61">
            <v>232.78200000000001</v>
          </cell>
          <cell r="J61">
            <v>178.28399999999999</v>
          </cell>
          <cell r="K61">
            <v>60.756</v>
          </cell>
          <cell r="L61">
            <v>53</v>
          </cell>
          <cell r="M61">
            <v>53</v>
          </cell>
          <cell r="N61">
            <v>91</v>
          </cell>
          <cell r="O61">
            <v>228</v>
          </cell>
        </row>
        <row r="62">
          <cell r="B62">
            <v>735.7059999999999</v>
          </cell>
          <cell r="C62">
            <v>792.09899999999993</v>
          </cell>
          <cell r="D62">
            <v>682.52399999999989</v>
          </cell>
          <cell r="E62">
            <v>996.06599999999992</v>
          </cell>
          <cell r="F62">
            <v>1721.933</v>
          </cell>
          <cell r="G62">
            <v>1456.7649999999999</v>
          </cell>
          <cell r="H62">
            <v>1311.2469999999998</v>
          </cell>
          <cell r="I62">
            <v>621.58699999999999</v>
          </cell>
          <cell r="J62">
            <v>1435.8500000000004</v>
          </cell>
          <cell r="K62">
            <v>2060.239</v>
          </cell>
          <cell r="L62">
            <v>1615.916445503839</v>
          </cell>
          <cell r="M62">
            <v>2071.6766029548294</v>
          </cell>
          <cell r="N62">
            <v>2455.1556601158409</v>
          </cell>
          <cell r="O62">
            <v>4545.9968383181458</v>
          </cell>
          <cell r="P62" t="e">
            <v>#VALUE!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-327.512</v>
          </cell>
          <cell r="H64">
            <v>-444.56200000000001</v>
          </cell>
          <cell r="I64">
            <v>-314.36399999999998</v>
          </cell>
          <cell r="J64">
            <v>-334.55099999999999</v>
          </cell>
          <cell r="K64">
            <v>-188.934</v>
          </cell>
          <cell r="L64">
            <v>-256</v>
          </cell>
          <cell r="M64">
            <v>-203</v>
          </cell>
          <cell r="N64">
            <v>-224</v>
          </cell>
          <cell r="O64">
            <v>-224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-85</v>
          </cell>
          <cell r="G65">
            <v>-341</v>
          </cell>
          <cell r="H65">
            <v>-440</v>
          </cell>
          <cell r="I65">
            <v>-132</v>
          </cell>
          <cell r="J65">
            <v>0</v>
          </cell>
          <cell r="K65">
            <v>-399.99999999999994</v>
          </cell>
          <cell r="L65">
            <v>-287.49210284171431</v>
          </cell>
          <cell r="M65">
            <v>-388.68088489629531</v>
          </cell>
          <cell r="N65">
            <v>-468.47003584415711</v>
          </cell>
          <cell r="O65">
            <v>-910.54098417286787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-65.715999999999994</v>
          </cell>
          <cell r="F66">
            <v>-126.369</v>
          </cell>
          <cell r="G66">
            <v>-180.09200000000001</v>
          </cell>
          <cell r="H66">
            <v>-98.103999999999999</v>
          </cell>
          <cell r="I66">
            <v>-30.654</v>
          </cell>
          <cell r="J66">
            <v>0</v>
          </cell>
          <cell r="K66">
            <v>-7.5460000000000003</v>
          </cell>
          <cell r="L66">
            <v>-392.55803552322686</v>
          </cell>
          <cell r="M66">
            <v>-478.55491665173918</v>
          </cell>
          <cell r="N66">
            <v>-576.79357969212742</v>
          </cell>
          <cell r="O66">
            <v>-1121.0838549600944</v>
          </cell>
          <cell r="P66">
            <v>0</v>
          </cell>
        </row>
        <row r="67">
          <cell r="B67">
            <v>0</v>
          </cell>
          <cell r="C67">
            <v>0</v>
          </cell>
          <cell r="D67">
            <v>-271.05500000000001</v>
          </cell>
          <cell r="E67">
            <v>-639.96500000000003</v>
          </cell>
          <cell r="F67">
            <v>-2458.4110000000001</v>
          </cell>
          <cell r="G67">
            <v>-2235</v>
          </cell>
          <cell r="H67">
            <v>-548.44200000000001</v>
          </cell>
          <cell r="I67">
            <v>-303.89099999999996</v>
          </cell>
          <cell r="J67">
            <v>-892.98300000000006</v>
          </cell>
          <cell r="K67">
            <v>-221.268</v>
          </cell>
          <cell r="L67">
            <v>-690</v>
          </cell>
          <cell r="M67">
            <v>-1800</v>
          </cell>
          <cell r="N67">
            <v>-1800</v>
          </cell>
          <cell r="O67">
            <v>-400</v>
          </cell>
          <cell r="P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>
            <v>-1718.4359999999997</v>
          </cell>
          <cell r="C69">
            <v>-1000.2260000000003</v>
          </cell>
          <cell r="D69">
            <v>744.41300000000001</v>
          </cell>
          <cell r="E69">
            <v>-441.88099999999952</v>
          </cell>
          <cell r="F69">
            <v>-2200.77</v>
          </cell>
          <cell r="G69">
            <v>-602.3509999999992</v>
          </cell>
          <cell r="H69">
            <v>807.46599999999989</v>
          </cell>
          <cell r="I69">
            <v>605.38580276757034</v>
          </cell>
          <cell r="J69">
            <v>316.79501306421844</v>
          </cell>
          <cell r="K69">
            <v>399.99999999999994</v>
          </cell>
          <cell r="L69">
            <v>287.49210284171431</v>
          </cell>
          <cell r="M69">
            <v>388.68088489629531</v>
          </cell>
          <cell r="N69">
            <v>468.47003584415711</v>
          </cell>
          <cell r="O69">
            <v>910.54098417286787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2567.7150000000001</v>
          </cell>
          <cell r="G70">
            <v>1544.0529999999999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>
            <v>-982.72999999999979</v>
          </cell>
          <cell r="C71">
            <v>-208.12700000000041</v>
          </cell>
          <cell r="D71">
            <v>1155.8819999999998</v>
          </cell>
          <cell r="E71">
            <v>-151.49599999999964</v>
          </cell>
          <cell r="F71">
            <v>-580.90200000000004</v>
          </cell>
          <cell r="G71">
            <v>-685.13699999999926</v>
          </cell>
          <cell r="H71">
            <v>587.60499999999979</v>
          </cell>
          <cell r="I71">
            <v>446.06380276757039</v>
          </cell>
          <cell r="J71">
            <v>525.11101306421881</v>
          </cell>
          <cell r="K71">
            <v>1642.491</v>
          </cell>
          <cell r="L71">
            <v>277.35840998061212</v>
          </cell>
          <cell r="M71">
            <v>-409.8783136969098</v>
          </cell>
          <cell r="N71">
            <v>-145.63791957628655</v>
          </cell>
          <cell r="O71">
            <v>2800.9129833580514</v>
          </cell>
          <cell r="P71" t="e">
            <v>#VALUE!</v>
          </cell>
        </row>
        <row r="73">
          <cell r="B73">
            <v>12000</v>
          </cell>
          <cell r="C73">
            <v>12500</v>
          </cell>
          <cell r="D73">
            <v>13633</v>
          </cell>
          <cell r="E73">
            <v>13633</v>
          </cell>
          <cell r="F73">
            <v>17000</v>
          </cell>
          <cell r="G73">
            <v>18312</v>
          </cell>
          <cell r="H73">
            <v>18557</v>
          </cell>
          <cell r="I73">
            <v>18523</v>
          </cell>
          <cell r="J73">
            <v>18708.23</v>
          </cell>
          <cell r="K73">
            <v>18000</v>
          </cell>
          <cell r="L73">
            <v>18360</v>
          </cell>
          <cell r="M73">
            <v>18727.2</v>
          </cell>
          <cell r="N73">
            <v>19101.744000000002</v>
          </cell>
          <cell r="O73">
            <v>19483.778880000002</v>
          </cell>
          <cell r="P73">
            <v>0</v>
          </cell>
        </row>
        <row r="74">
          <cell r="B74">
            <v>-50</v>
          </cell>
          <cell r="C74">
            <v>-60</v>
          </cell>
          <cell r="D74">
            <v>-72</v>
          </cell>
          <cell r="E74">
            <v>-86.399999999999991</v>
          </cell>
          <cell r="F74">
            <v>-119.23199999999999</v>
          </cell>
          <cell r="G74">
            <v>-149.04</v>
          </cell>
          <cell r="H74">
            <v>-150.53039999999999</v>
          </cell>
          <cell r="I74">
            <v>-152.03570399999998</v>
          </cell>
          <cell r="J74">
            <v>-167.2392744</v>
          </cell>
          <cell r="K74">
            <v>-183.96320184000001</v>
          </cell>
          <cell r="L74">
            <v>-211.557682116</v>
          </cell>
          <cell r="M74">
            <v>-243.29133443339998</v>
          </cell>
          <cell r="N74">
            <v>-267.62046787674001</v>
          </cell>
          <cell r="O74">
            <v>-294.38251466441403</v>
          </cell>
          <cell r="P74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F76">
            <v>5906.15</v>
          </cell>
          <cell r="G76">
            <v>8836.9</v>
          </cell>
          <cell r="H76">
            <v>6649.2719199999992</v>
          </cell>
          <cell r="I76">
            <v>5941.69796735</v>
          </cell>
          <cell r="J76">
            <v>5352.3</v>
          </cell>
          <cell r="K76">
            <v>6721.8000499999998</v>
          </cell>
          <cell r="L76">
            <v>8313.3656315640001</v>
          </cell>
          <cell r="M76">
            <v>10112.661557406826</v>
          </cell>
          <cell r="N76">
            <v>12493.48916411</v>
          </cell>
          <cell r="O76">
            <v>12732.288047726688</v>
          </cell>
          <cell r="P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P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P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F79">
            <v>310.85000000000036</v>
          </cell>
          <cell r="G79">
            <v>465.10000000000036</v>
          </cell>
          <cell r="H79">
            <v>349.96168000000034</v>
          </cell>
          <cell r="I79">
            <v>312.72094565000043</v>
          </cell>
          <cell r="J79">
            <v>281.69999999999982</v>
          </cell>
          <cell r="K79">
            <v>353.7789499999999</v>
          </cell>
          <cell r="L79">
            <v>437.54555955599972</v>
          </cell>
          <cell r="M79">
            <v>532.2453451266756</v>
          </cell>
          <cell r="N79">
            <v>657.55206126894882</v>
          </cell>
          <cell r="O79">
            <v>670.12042356456368</v>
          </cell>
          <cell r="P79">
            <v>0</v>
          </cell>
        </row>
        <row r="80">
          <cell r="B80">
            <v>3184.3959999999997</v>
          </cell>
          <cell r="C80">
            <v>3917.9569999999994</v>
          </cell>
          <cell r="D80">
            <v>4096.9979999999996</v>
          </cell>
          <cell r="E80">
            <v>4306</v>
          </cell>
          <cell r="F80">
            <v>6217</v>
          </cell>
          <cell r="G80">
            <v>9302</v>
          </cell>
          <cell r="H80">
            <v>6999.2335999999996</v>
          </cell>
          <cell r="I80">
            <v>6254.4189130000004</v>
          </cell>
          <cell r="J80">
            <v>5634</v>
          </cell>
          <cell r="K80">
            <v>7075.5789999999997</v>
          </cell>
          <cell r="L80">
            <v>8750.9111911199998</v>
          </cell>
          <cell r="M80">
            <v>10644.906902533501</v>
          </cell>
          <cell r="N80">
            <v>13151.041225378949</v>
          </cell>
          <cell r="O80">
            <v>13402.408471291252</v>
          </cell>
          <cell r="P80" t="str">
            <v>Missing</v>
          </cell>
        </row>
        <row r="82">
          <cell r="B82">
            <v>0</v>
          </cell>
          <cell r="C82">
            <v>0</v>
          </cell>
          <cell r="D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>
            <v>627.54</v>
          </cell>
          <cell r="C86">
            <v>657.28199999999993</v>
          </cell>
          <cell r="D86">
            <v>852.7059999999999</v>
          </cell>
          <cell r="E86">
            <v>834.8359999999999</v>
          </cell>
          <cell r="F86">
            <v>1154.269</v>
          </cell>
          <cell r="G86">
            <v>1358</v>
          </cell>
          <cell r="H86">
            <v>417</v>
          </cell>
          <cell r="I86">
            <v>163</v>
          </cell>
          <cell r="J86">
            <v>7.5750000000000002</v>
          </cell>
          <cell r="K86">
            <v>1192.6559999999999</v>
          </cell>
          <cell r="L86">
            <v>1323.5698046158388</v>
          </cell>
          <cell r="M86">
            <v>1510.1664140961793</v>
          </cell>
          <cell r="N86">
            <v>1790.8593324003859</v>
          </cell>
          <cell r="O86">
            <v>3393.2238029093769</v>
          </cell>
          <cell r="P86" t="str">
            <v>Missing</v>
          </cell>
        </row>
        <row r="88">
          <cell r="B88" t="e">
            <v>#NAME?</v>
          </cell>
          <cell r="C88" t="e">
            <v>#NAME?</v>
          </cell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B89" t="e">
            <v>#NAME?</v>
          </cell>
          <cell r="C89" t="e">
            <v>#NAME?</v>
          </cell>
          <cell r="D89" t="e">
            <v>#NAME?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0">
          <cell r="B90" t="e">
            <v>#NAME?</v>
          </cell>
          <cell r="C90" t="e">
            <v>#NAME?</v>
          </cell>
          <cell r="D90" t="e">
            <v>#NAME?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</row>
        <row r="91">
          <cell r="B91" t="e">
            <v>#NAME?</v>
          </cell>
          <cell r="C91" t="e">
            <v>#NAME?</v>
          </cell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2">
          <cell r="B92" t="e">
            <v>#NAME?</v>
          </cell>
          <cell r="C92" t="e">
            <v>#NAME?</v>
          </cell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</row>
        <row r="93">
          <cell r="B93" t="e">
            <v>#NAME?</v>
          </cell>
          <cell r="C93" t="e">
            <v>#NAME?</v>
          </cell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B94" t="e">
            <v>#NAME?</v>
          </cell>
          <cell r="C94" t="e">
            <v>#NAME?</v>
          </cell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B95" t="e">
            <v>#NAME?</v>
          </cell>
          <cell r="C95" t="e">
            <v>#NAME?</v>
          </cell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B96" t="e">
            <v>#NAME?</v>
          </cell>
          <cell r="C96" t="e">
            <v>#NAME?</v>
          </cell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8">
          <cell r="B98">
            <v>19.706719892877643</v>
          </cell>
          <cell r="C98">
            <v>16.776141238916097</v>
          </cell>
          <cell r="D98">
            <v>20.81294645494091</v>
          </cell>
          <cell r="E98">
            <v>19.38773803994426</v>
          </cell>
          <cell r="F98">
            <v>18.566334244812609</v>
          </cell>
          <cell r="G98">
            <v>14.599010965383789</v>
          </cell>
          <cell r="H98">
            <v>5.9577951506004885</v>
          </cell>
          <cell r="I98">
            <v>2.6061573787646291</v>
          </cell>
          <cell r="J98">
            <v>0.13445154419595315</v>
          </cell>
          <cell r="K98">
            <v>16.855949173912126</v>
          </cell>
          <cell r="L98">
            <v>15.124937000376981</v>
          </cell>
          <cell r="M98">
            <v>14.18675079005865</v>
          </cell>
          <cell r="N98">
            <v>13.617623895394503</v>
          </cell>
          <cell r="O98">
            <v>25.318015117789177</v>
          </cell>
          <cell r="P98" t="e">
            <v>#VALUE!</v>
          </cell>
        </row>
        <row r="99">
          <cell r="B99">
            <v>14.602455222277634</v>
          </cell>
          <cell r="C99">
            <v>11.2558662588691</v>
          </cell>
          <cell r="D99">
            <v>6.6209942011199399</v>
          </cell>
          <cell r="E99">
            <v>15.341453785415698</v>
          </cell>
          <cell r="F99">
            <v>18.462779475631333</v>
          </cell>
          <cell r="G99">
            <v>15.274306600731025</v>
          </cell>
          <cell r="H99">
            <v>3.474337533183633</v>
          </cell>
          <cell r="I99">
            <v>1.0072878212403167</v>
          </cell>
          <cell r="J99">
            <v>-3.805715299964501</v>
          </cell>
          <cell r="K99">
            <v>12.421230827894082</v>
          </cell>
          <cell r="L99">
            <v>12.326576982182596</v>
          </cell>
          <cell r="M99">
            <v>13.623100956862647</v>
          </cell>
          <cell r="N99">
            <v>13.2906535873932</v>
          </cell>
          <cell r="O99">
            <v>25.347860499748464</v>
          </cell>
          <cell r="P99" t="e">
            <v>#VALUE!</v>
          </cell>
        </row>
        <row r="100">
          <cell r="B100">
            <v>3.3982052141623043</v>
          </cell>
          <cell r="C100">
            <v>3.5747013696710686</v>
          </cell>
          <cell r="D100">
            <v>2.8755323856407977</v>
          </cell>
          <cell r="E100">
            <v>8.1045567469322357</v>
          </cell>
          <cell r="F100">
            <v>-23.643200652668639</v>
          </cell>
          <cell r="G100">
            <v>-13.208159999999999</v>
          </cell>
          <cell r="H100">
            <v>2.3985576010628198</v>
          </cell>
          <cell r="I100">
            <v>1.6312498747520092</v>
          </cell>
          <cell r="J100">
            <v>2.079862007462862E-2</v>
          </cell>
          <cell r="K100">
            <v>9.4960695968940225</v>
          </cell>
          <cell r="L100">
            <v>9.8773866016107377</v>
          </cell>
          <cell r="M100">
            <v>25.169440234936321</v>
          </cell>
          <cell r="N100">
            <v>41.647891451171766</v>
          </cell>
          <cell r="O100">
            <v>-848.30595072734423</v>
          </cell>
          <cell r="P100" t="e">
            <v>#VALUE!</v>
          </cell>
        </row>
        <row r="101">
          <cell r="B101" t="e">
            <v>#VALUE!</v>
          </cell>
          <cell r="C101" t="e">
            <v>#DIV/0!</v>
          </cell>
          <cell r="D101" t="e">
            <v>#DIV/0!</v>
          </cell>
          <cell r="E101" t="e">
            <v>#DIV/0!</v>
          </cell>
          <cell r="F101">
            <v>3.8504881889763785</v>
          </cell>
          <cell r="G101">
            <v>2.8545454545454545</v>
          </cell>
          <cell r="H101">
            <v>0.81685606060606064</v>
          </cell>
          <cell r="I101" t="e">
            <v>#DIV/0!</v>
          </cell>
          <cell r="J101" t="e">
            <v>#DIV/0!</v>
          </cell>
          <cell r="K101">
            <v>1.7535613636363638</v>
          </cell>
          <cell r="L101">
            <v>2.8571428571428572</v>
          </cell>
          <cell r="M101">
            <v>2.8571428571428572</v>
          </cell>
          <cell r="N101">
            <v>2.8571428571428572</v>
          </cell>
          <cell r="O101">
            <v>2.8571428571428577</v>
          </cell>
          <cell r="P101" t="e">
            <v>#VALUE!</v>
          </cell>
        </row>
        <row r="102">
          <cell r="B102" t="e">
            <v>#DIV/0!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3.3619574999999999</v>
          </cell>
          <cell r="G102">
            <v>4.2189367569091019</v>
          </cell>
          <cell r="H102">
            <v>0.89854166666666668</v>
          </cell>
          <cell r="I102" t="e">
            <v>#DIV/0!</v>
          </cell>
          <cell r="J102" t="e">
            <v>#DIV/0!</v>
          </cell>
          <cell r="K102">
            <v>1.7535613636363638</v>
          </cell>
          <cell r="L102">
            <v>3.1428571428571432</v>
          </cell>
          <cell r="M102">
            <v>3.1428571428571428</v>
          </cell>
          <cell r="N102">
            <v>3.1428571428571432</v>
          </cell>
          <cell r="O102">
            <v>3.1428571428571437</v>
          </cell>
          <cell r="P102" t="e">
            <v>#VALUE!</v>
          </cell>
        </row>
        <row r="103">
          <cell r="B103" t="e">
            <v>#NAME?</v>
          </cell>
          <cell r="C103">
            <v>117.08096496025051</v>
          </cell>
          <cell r="D103">
            <v>50.22952735566696</v>
          </cell>
          <cell r="E103">
            <v>29.172586778413212</v>
          </cell>
          <cell r="F103">
            <v>20.00413160621564</v>
          </cell>
          <cell r="G103">
            <v>14.491756852864224</v>
          </cell>
          <cell r="H103">
            <v>4.0220140162848166</v>
          </cell>
          <cell r="I103">
            <v>1.6807788502338401</v>
          </cell>
          <cell r="J103">
            <v>8.4085505468221952E-2</v>
          </cell>
          <cell r="K103">
            <v>13.675205051080383</v>
          </cell>
          <cell r="L103">
            <v>14.136749352876421</v>
          </cell>
          <cell r="M103">
            <v>13.359335218093987</v>
          </cell>
          <cell r="N103">
            <v>12.771254805282906</v>
          </cell>
          <cell r="O103">
            <v>20.440995061084209</v>
          </cell>
          <cell r="P103" t="e">
            <v>#VALUE!</v>
          </cell>
        </row>
        <row r="104">
          <cell r="B104" t="e">
            <v>#DIV/0!</v>
          </cell>
          <cell r="C104">
            <v>0</v>
          </cell>
          <cell r="D104">
            <v>137.15741567907244</v>
          </cell>
          <cell r="E104">
            <v>76.500088116528374</v>
          </cell>
          <cell r="F104">
            <v>14.291563129307594</v>
          </cell>
          <cell r="G104">
            <v>12.133693593193518</v>
          </cell>
          <cell r="H104">
            <v>19.350522061146826</v>
          </cell>
          <cell r="I104">
            <v>27.626677046453246</v>
          </cell>
          <cell r="J104">
            <v>21.947596403962024</v>
          </cell>
          <cell r="K104">
            <v>1.3604298279883804</v>
          </cell>
          <cell r="L104">
            <v>-1.8329885807614188</v>
          </cell>
          <cell r="M104">
            <v>2.5138101884840625</v>
          </cell>
          <cell r="N104">
            <v>3.6302508838822911</v>
          </cell>
          <cell r="O104">
            <v>-18.9185808189822</v>
          </cell>
          <cell r="P104" t="e">
            <v>#VALUE!</v>
          </cell>
        </row>
        <row r="105">
          <cell r="B105">
            <v>265.36633333333333</v>
          </cell>
          <cell r="C105">
            <v>313.43655999999999</v>
          </cell>
          <cell r="D105">
            <v>300.52064842661184</v>
          </cell>
          <cell r="E105">
            <v>315.85124330668231</v>
          </cell>
          <cell r="F105">
            <v>365.70588235294116</v>
          </cell>
          <cell r="G105">
            <v>507.97291393621668</v>
          </cell>
          <cell r="H105">
            <v>377.17484507194047</v>
          </cell>
          <cell r="I105">
            <v>337.65690833018414</v>
          </cell>
          <cell r="J105">
            <v>301.15088386234294</v>
          </cell>
          <cell r="K105">
            <v>393.08772222222223</v>
          </cell>
          <cell r="L105">
            <v>476.62914984313727</v>
          </cell>
          <cell r="M105">
            <v>568.41956632777453</v>
          </cell>
          <cell r="N105">
            <v>688.47332606797306</v>
          </cell>
          <cell r="O105">
            <v>687.87520910785713</v>
          </cell>
          <cell r="P105" t="e">
            <v>#VALUE!</v>
          </cell>
        </row>
        <row r="106">
          <cell r="B106">
            <v>52.294999999999995</v>
          </cell>
          <cell r="C106">
            <v>52.582559999999994</v>
          </cell>
          <cell r="D106">
            <v>62.547201643071951</v>
          </cell>
          <cell r="E106">
            <v>61.236411648206548</v>
          </cell>
          <cell r="F106">
            <v>67.89817647058824</v>
          </cell>
          <cell r="G106">
            <v>74.159021406727817</v>
          </cell>
          <cell r="H106">
            <v>22.471304628980977</v>
          </cell>
          <cell r="I106">
            <v>8.7998704313556129</v>
          </cell>
          <cell r="J106">
            <v>0.40490201371268153</v>
          </cell>
          <cell r="K106">
            <v>66.258666666666656</v>
          </cell>
          <cell r="L106">
            <v>72.089858639206909</v>
          </cell>
          <cell r="M106">
            <v>80.64026731685351</v>
          </cell>
          <cell r="N106">
            <v>93.753708164049613</v>
          </cell>
          <cell r="O106">
            <v>174.1563494334512</v>
          </cell>
          <cell r="P106" t="e">
            <v>#VALUE!</v>
          </cell>
        </row>
        <row r="107">
          <cell r="B107">
            <v>-1.5701564755137238</v>
          </cell>
          <cell r="C107">
            <v>-1.5314103753563404</v>
          </cell>
          <cell r="D107">
            <v>-1.7573843091941956</v>
          </cell>
          <cell r="E107">
            <v>-2.0065025545750115</v>
          </cell>
          <cell r="F107">
            <v>-1.9178381856200737</v>
          </cell>
          <cell r="G107">
            <v>-1.6022360782627394</v>
          </cell>
          <cell r="H107">
            <v>-2.1506697533284216</v>
          </cell>
          <cell r="I107">
            <v>-2.4308525878237726</v>
          </cell>
          <cell r="J107">
            <v>-2.9683932268370605</v>
          </cell>
          <cell r="K107">
            <v>-2.5999738232023133</v>
          </cell>
          <cell r="L107">
            <v>-2.4175503269954159</v>
          </cell>
          <cell r="M107">
            <v>-2.2855186678569854</v>
          </cell>
          <cell r="N107">
            <v>-2.0349755071886215</v>
          </cell>
          <cell r="O107">
            <v>-2.19648964807332</v>
          </cell>
          <cell r="P107" t="e">
            <v>#VALUE!</v>
          </cell>
        </row>
        <row r="109">
          <cell r="B109">
            <v>3184.3959999999997</v>
          </cell>
          <cell r="C109">
            <v>3917.9569999999994</v>
          </cell>
          <cell r="D109">
            <v>4096.9979999999996</v>
          </cell>
          <cell r="E109">
            <v>4306</v>
          </cell>
          <cell r="F109">
            <v>6217</v>
          </cell>
          <cell r="G109">
            <v>9302</v>
          </cell>
          <cell r="H109">
            <v>6999.2335999999996</v>
          </cell>
          <cell r="I109">
            <v>6254.4189130000004</v>
          </cell>
          <cell r="J109">
            <v>5634</v>
          </cell>
          <cell r="K109">
            <v>7075.5789999999997</v>
          </cell>
          <cell r="L109">
            <v>8750.9111911199998</v>
          </cell>
          <cell r="M109">
            <v>10644.906902533501</v>
          </cell>
          <cell r="N109">
            <v>13151.041225378949</v>
          </cell>
          <cell r="O109">
            <v>13402.408471291252</v>
          </cell>
          <cell r="P109" t="str">
            <v>Missing</v>
          </cell>
        </row>
        <row r="110">
          <cell r="B110">
            <v>627.54</v>
          </cell>
          <cell r="C110">
            <v>657.28199999999993</v>
          </cell>
          <cell r="D110">
            <v>852.7059999999999</v>
          </cell>
          <cell r="E110">
            <v>834.8359999999999</v>
          </cell>
          <cell r="F110">
            <v>1154.269</v>
          </cell>
          <cell r="G110">
            <v>1358</v>
          </cell>
          <cell r="H110">
            <v>417</v>
          </cell>
          <cell r="I110">
            <v>163</v>
          </cell>
          <cell r="J110">
            <v>7.5750000000000002</v>
          </cell>
          <cell r="K110">
            <v>1192.6559999999999</v>
          </cell>
          <cell r="L110">
            <v>1323.5698046158388</v>
          </cell>
          <cell r="M110">
            <v>1510.1664140961793</v>
          </cell>
          <cell r="N110">
            <v>1790.8593324003859</v>
          </cell>
          <cell r="O110">
            <v>3393.2238029093769</v>
          </cell>
          <cell r="P110" t="str">
            <v>Missing</v>
          </cell>
        </row>
        <row r="112">
          <cell r="B112">
            <v>735.7059999999999</v>
          </cell>
          <cell r="C112">
            <v>792.09899999999993</v>
          </cell>
          <cell r="D112">
            <v>988.27499999999986</v>
          </cell>
          <cell r="E112">
            <v>991.19899999999984</v>
          </cell>
          <cell r="F112">
            <v>1397.403</v>
          </cell>
          <cell r="G112">
            <v>1727.6689999999999</v>
          </cell>
          <cell r="H112">
            <v>940.34799999999996</v>
          </cell>
          <cell r="I112">
            <v>724.13199999999995</v>
          </cell>
          <cell r="J112">
            <v>566.37300000000005</v>
          </cell>
          <cell r="K112">
            <v>1826.777</v>
          </cell>
          <cell r="L112">
            <v>1973.1795646158389</v>
          </cell>
          <cell r="M112">
            <v>2208.0761740961793</v>
          </cell>
          <cell r="N112">
            <v>2614.7690924003859</v>
          </cell>
          <cell r="O112">
            <v>4343.1335629093765</v>
          </cell>
          <cell r="P112" t="e">
            <v>#VALUE!</v>
          </cell>
        </row>
        <row r="113">
          <cell r="B113">
            <v>-84.254000000000005</v>
          </cell>
          <cell r="C113">
            <v>-126.944</v>
          </cell>
          <cell r="D113">
            <v>-151.80000000000001</v>
          </cell>
          <cell r="E113">
            <v>-163.46</v>
          </cell>
          <cell r="F113">
            <v>-166.65</v>
          </cell>
          <cell r="G113">
            <v>-181.91800000000001</v>
          </cell>
          <cell r="H113">
            <v>-209.20569999999998</v>
          </cell>
          <cell r="I113">
            <v>-211.29775699999999</v>
          </cell>
          <cell r="J113">
            <v>-8.1039999999999992</v>
          </cell>
          <cell r="K113">
            <v>-18.786000000000001</v>
          </cell>
          <cell r="L113">
            <v>-18.786000000000001</v>
          </cell>
          <cell r="M113">
            <v>-20.664600000000004</v>
          </cell>
          <cell r="N113">
            <v>-22.731060000000006</v>
          </cell>
          <cell r="O113">
            <v>-25.004166000000009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>Missing</v>
          </cell>
        </row>
        <row r="115">
          <cell r="B115">
            <v>651.45199999999988</v>
          </cell>
          <cell r="C115">
            <v>665.15499999999997</v>
          </cell>
          <cell r="D115">
            <v>836.47499999999991</v>
          </cell>
          <cell r="E115">
            <v>827.73899999999981</v>
          </cell>
          <cell r="F115">
            <v>1230.7529999999999</v>
          </cell>
          <cell r="G115">
            <v>1545.7509999999997</v>
          </cell>
          <cell r="H115">
            <v>731.14229999999998</v>
          </cell>
          <cell r="I115">
            <v>512.83424300000001</v>
          </cell>
          <cell r="J115">
            <v>558.26900000000001</v>
          </cell>
          <cell r="K115">
            <v>1807.991</v>
          </cell>
          <cell r="L115">
            <v>1954.3935646158388</v>
          </cell>
          <cell r="M115">
            <v>2187.4115740961793</v>
          </cell>
          <cell r="N115">
            <v>2592.0380324003859</v>
          </cell>
          <cell r="O115">
            <v>4318.1293969093767</v>
          </cell>
          <cell r="P115" t="e">
            <v>#VALUE!</v>
          </cell>
        </row>
        <row r="117">
          <cell r="B117">
            <v>0</v>
          </cell>
          <cell r="C117">
            <v>0</v>
          </cell>
          <cell r="D117">
            <v>-1788.6629999999998</v>
          </cell>
          <cell r="E117">
            <v>-1996.7900000000002</v>
          </cell>
          <cell r="F117">
            <v>-840.90800000000036</v>
          </cell>
          <cell r="G117">
            <v>-992.404</v>
          </cell>
          <cell r="H117">
            <v>-1573.306</v>
          </cell>
          <cell r="I117">
            <v>-2258.4429999999993</v>
          </cell>
          <cell r="J117">
            <v>-1755.8379999999995</v>
          </cell>
          <cell r="K117">
            <v>-113.3469999999993</v>
          </cell>
          <cell r="L117">
            <v>164.01140998061283</v>
          </cell>
          <cell r="M117">
            <v>-245.8669037162972</v>
          </cell>
          <cell r="N117">
            <v>-391.50482329258352</v>
          </cell>
          <cell r="O117">
            <v>2409.4081600654681</v>
          </cell>
          <cell r="P117" t="e">
            <v>#VALUE!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Missing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>Missing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B128">
            <v>465</v>
          </cell>
          <cell r="C128">
            <v>496</v>
          </cell>
          <cell r="D128">
            <v>496</v>
          </cell>
          <cell r="E128">
            <v>497</v>
          </cell>
          <cell r="F128">
            <v>497</v>
          </cell>
          <cell r="G128">
            <v>557</v>
          </cell>
          <cell r="H128">
            <v>816.08315098468279</v>
          </cell>
          <cell r="I128">
            <v>875.92592592592587</v>
          </cell>
          <cell r="J128">
            <v>885</v>
          </cell>
          <cell r="K128">
            <v>944</v>
          </cell>
          <cell r="L128">
            <v>1002.7</v>
          </cell>
          <cell r="M128">
            <v>1102.7</v>
          </cell>
          <cell r="N128">
            <v>1202.7</v>
          </cell>
          <cell r="O128">
            <v>1302.7</v>
          </cell>
        </row>
        <row r="129">
          <cell r="P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-85</v>
          </cell>
          <cell r="I130">
            <v>1196.4271972324298</v>
          </cell>
          <cell r="J130">
            <v>-247.75260308360669</v>
          </cell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</row>
        <row r="140">
          <cell r="B140">
            <v>0</v>
          </cell>
          <cell r="C140">
            <v>0</v>
          </cell>
          <cell r="P140">
            <v>0</v>
          </cell>
        </row>
        <row r="142">
          <cell r="B142">
            <v>3184.3959999999997</v>
          </cell>
          <cell r="C142">
            <v>3917.9569999999994</v>
          </cell>
          <cell r="D142">
            <v>4096.9979999999996</v>
          </cell>
          <cell r="E142">
            <v>4306</v>
          </cell>
          <cell r="F142">
            <v>6217</v>
          </cell>
          <cell r="G142">
            <v>9302</v>
          </cell>
          <cell r="H142">
            <v>6999.2335999999996</v>
          </cell>
          <cell r="I142">
            <v>6254.4189130000004</v>
          </cell>
          <cell r="J142">
            <v>5634</v>
          </cell>
          <cell r="K142">
            <v>7075.5789999999997</v>
          </cell>
          <cell r="L142">
            <v>8750.9111911199998</v>
          </cell>
          <cell r="M142">
            <v>10644.906902533501</v>
          </cell>
          <cell r="N142">
            <v>13151.041225378949</v>
          </cell>
          <cell r="O142">
            <v>13402.408471291252</v>
          </cell>
          <cell r="P142" t="str">
            <v>Missing</v>
          </cell>
        </row>
        <row r="143">
          <cell r="B143">
            <v>-108.166</v>
          </cell>
          <cell r="C143">
            <v>-134.81700000000001</v>
          </cell>
          <cell r="D143">
            <v>-135.56899999999999</v>
          </cell>
          <cell r="E143">
            <v>-156.363</v>
          </cell>
          <cell r="F143">
            <v>-243.13399999999999</v>
          </cell>
          <cell r="G143">
            <v>-369.66899999999998</v>
          </cell>
          <cell r="H143">
            <v>-523.34799999999996</v>
          </cell>
          <cell r="I143">
            <v>-561.13199999999995</v>
          </cell>
          <cell r="J143">
            <v>-558.798</v>
          </cell>
          <cell r="K143">
            <v>-634.12099999999998</v>
          </cell>
          <cell r="L143">
            <v>-649.60975999999994</v>
          </cell>
          <cell r="M143">
            <v>-697.90975999999989</v>
          </cell>
          <cell r="N143">
            <v>-823.90975999999989</v>
          </cell>
          <cell r="O143">
            <v>-949.90975999999989</v>
          </cell>
          <cell r="P143">
            <v>0</v>
          </cell>
        </row>
        <row r="144">
          <cell r="B144">
            <v>-2448.6899999999996</v>
          </cell>
          <cell r="C144">
            <v>-3125.8579999999993</v>
          </cell>
          <cell r="D144">
            <v>-3108.723</v>
          </cell>
          <cell r="E144">
            <v>-3314.8009999999999</v>
          </cell>
          <cell r="F144">
            <v>-4819.5969999999998</v>
          </cell>
          <cell r="G144">
            <v>-7574.3310000000001</v>
          </cell>
          <cell r="H144">
            <v>-6058.8855999999996</v>
          </cell>
          <cell r="I144">
            <v>-5530.2869130000008</v>
          </cell>
          <cell r="J144">
            <v>-5067.6270000000004</v>
          </cell>
          <cell r="K144">
            <v>-5248.8019999999997</v>
          </cell>
          <cell r="L144">
            <v>-6777.7316265041609</v>
          </cell>
          <cell r="M144">
            <v>-8436.8307284373223</v>
          </cell>
          <cell r="N144">
            <v>-10536.272132978564</v>
          </cell>
          <cell r="O144">
            <v>-9059.2749083818744</v>
          </cell>
          <cell r="P144" t="e">
            <v>#VALUE!</v>
          </cell>
        </row>
        <row r="145">
          <cell r="B145">
            <v>627.54</v>
          </cell>
          <cell r="C145">
            <v>657.28199999999993</v>
          </cell>
          <cell r="D145">
            <v>852.7059999999999</v>
          </cell>
          <cell r="E145">
            <v>834.8359999999999</v>
          </cell>
          <cell r="F145">
            <v>1154.269</v>
          </cell>
          <cell r="G145">
            <v>1358</v>
          </cell>
          <cell r="H145">
            <v>417</v>
          </cell>
          <cell r="I145">
            <v>163</v>
          </cell>
          <cell r="J145">
            <v>7.5750000000000002</v>
          </cell>
          <cell r="K145">
            <v>1192.6559999999999</v>
          </cell>
          <cell r="L145">
            <v>1323.5698046158388</v>
          </cell>
          <cell r="M145">
            <v>1510.1664140961793</v>
          </cell>
          <cell r="N145">
            <v>1790.8593324003859</v>
          </cell>
          <cell r="O145">
            <v>3393.2238029093769</v>
          </cell>
          <cell r="P145" t="str">
            <v>Missing</v>
          </cell>
        </row>
        <row r="146">
          <cell r="B146">
            <v>-193.89500000000001</v>
          </cell>
          <cell r="C146">
            <v>-171.28199999999998</v>
          </cell>
          <cell r="D146">
            <v>-144.63200000000001</v>
          </cell>
          <cell r="E146">
            <v>-92.982999999999976</v>
          </cell>
          <cell r="F146">
            <v>46.578000000000003</v>
          </cell>
          <cell r="G146">
            <v>100</v>
          </cell>
          <cell r="H146">
            <v>-173.87700000000001</v>
          </cell>
          <cell r="I146">
            <v>-99.801999999999964</v>
          </cell>
          <cell r="J146">
            <v>-170.44399999999999</v>
          </cell>
          <cell r="K146">
            <v>-125.178</v>
          </cell>
          <cell r="L146">
            <v>-134</v>
          </cell>
          <cell r="M146">
            <v>-60</v>
          </cell>
          <cell r="N146">
            <v>-43</v>
          </cell>
          <cell r="O146">
            <v>4</v>
          </cell>
          <cell r="P146">
            <v>0</v>
          </cell>
        </row>
        <row r="147">
          <cell r="B147">
            <v>31.354999999999997</v>
          </cell>
          <cell r="C147">
            <v>-45</v>
          </cell>
          <cell r="D147">
            <v>-436.81200000000001</v>
          </cell>
          <cell r="E147">
            <v>-81.25</v>
          </cell>
          <cell r="F147">
            <v>-53.015999999999998</v>
          </cell>
          <cell r="G147">
            <v>-37.183999999999969</v>
          </cell>
          <cell r="H147">
            <v>5.4000000000002046E-2</v>
          </cell>
          <cell r="I147">
            <v>-0.19800000000003593</v>
          </cell>
          <cell r="J147">
            <v>-4.03</v>
          </cell>
          <cell r="K147">
            <v>-188.60399999999998</v>
          </cell>
          <cell r="L147">
            <v>-110.88200000000001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465</v>
          </cell>
          <cell r="C148">
            <v>440.99999999999994</v>
          </cell>
          <cell r="D148">
            <v>271.26199999999989</v>
          </cell>
          <cell r="E148">
            <v>660.60299999999995</v>
          </cell>
          <cell r="F148">
            <v>1147.8309999999999</v>
          </cell>
          <cell r="G148">
            <v>1420.816</v>
          </cell>
          <cell r="H148">
            <v>243.17699999999996</v>
          </cell>
          <cell r="I148">
            <v>63</v>
          </cell>
          <cell r="J148">
            <v>-214.41399999999999</v>
          </cell>
          <cell r="K148">
            <v>878.8739999999998</v>
          </cell>
          <cell r="L148">
            <v>1078.6878046158388</v>
          </cell>
          <cell r="M148">
            <v>1450.1664140961793</v>
          </cell>
          <cell r="N148">
            <v>1747.8593324003859</v>
          </cell>
          <cell r="O148">
            <v>3397.2238029093769</v>
          </cell>
          <cell r="P148" t="e">
            <v>#VALUE!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-65.715999999999994</v>
          </cell>
          <cell r="F149">
            <v>-169.80699999999999</v>
          </cell>
          <cell r="G149">
            <v>-207.905</v>
          </cell>
          <cell r="H149">
            <v>-25.231999999999999</v>
          </cell>
          <cell r="I149">
            <v>-15.5</v>
          </cell>
          <cell r="J149">
            <v>-1.111</v>
          </cell>
          <cell r="K149">
            <v>-129.21100000000001</v>
          </cell>
          <cell r="L149">
            <v>-167.80919568473652</v>
          </cell>
          <cell r="M149">
            <v>-204.57081090511249</v>
          </cell>
          <cell r="N149">
            <v>-246.56549586418777</v>
          </cell>
          <cell r="O149">
            <v>-479.23660445581709</v>
          </cell>
          <cell r="P149" t="str">
            <v>Missing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-2.2949999999999999</v>
          </cell>
          <cell r="I150">
            <v>-3.669</v>
          </cell>
          <cell r="J150">
            <v>-6.7169999999999996</v>
          </cell>
          <cell r="K150">
            <v>-15.176</v>
          </cell>
          <cell r="L150">
            <v>-7.3319999999999999</v>
          </cell>
          <cell r="M150">
            <v>-24.027107802710191</v>
          </cell>
          <cell r="N150">
            <v>-28.959438168847178</v>
          </cell>
          <cell r="O150">
            <v>-56.286962481688697</v>
          </cell>
          <cell r="P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465</v>
          </cell>
          <cell r="C153">
            <v>440.99999999999994</v>
          </cell>
          <cell r="D153">
            <v>271.26199999999989</v>
          </cell>
          <cell r="E153">
            <v>594.88699999999994</v>
          </cell>
          <cell r="F153">
            <v>978.02399999999989</v>
          </cell>
          <cell r="G153">
            <v>1212.9110000000001</v>
          </cell>
          <cell r="H153">
            <v>215.65</v>
          </cell>
          <cell r="I153">
            <v>43.831000000000003</v>
          </cell>
          <cell r="J153">
            <v>-222.24199999999999</v>
          </cell>
          <cell r="K153">
            <v>734.48699999999974</v>
          </cell>
          <cell r="L153">
            <v>903.54660893110224</v>
          </cell>
          <cell r="M153">
            <v>1221.5684953883567</v>
          </cell>
          <cell r="N153">
            <v>1472.334398367351</v>
          </cell>
          <cell r="O153">
            <v>2861.7002359718713</v>
          </cell>
          <cell r="P153" t="e">
            <v>#VALUE!</v>
          </cell>
        </row>
        <row r="155">
          <cell r="B155">
            <v>627.54</v>
          </cell>
          <cell r="C155">
            <v>657.28199999999993</v>
          </cell>
          <cell r="D155">
            <v>852.7059999999999</v>
          </cell>
          <cell r="E155">
            <v>834.8359999999999</v>
          </cell>
          <cell r="F155">
            <v>1154.269</v>
          </cell>
          <cell r="G155">
            <v>1358</v>
          </cell>
          <cell r="H155">
            <v>417</v>
          </cell>
          <cell r="I155">
            <v>163</v>
          </cell>
          <cell r="J155">
            <v>7.5750000000000002</v>
          </cell>
          <cell r="K155">
            <v>1192.6559999999999</v>
          </cell>
          <cell r="L155">
            <v>1323.5698046158388</v>
          </cell>
          <cell r="M155">
            <v>1510.1664140961793</v>
          </cell>
          <cell r="N155">
            <v>1790.8593324003859</v>
          </cell>
          <cell r="O155">
            <v>3393.2238029093769</v>
          </cell>
          <cell r="P155" t="str">
            <v>Missing</v>
          </cell>
        </row>
        <row r="156">
          <cell r="B156">
            <v>108.166</v>
          </cell>
          <cell r="C156">
            <v>134.81700000000001</v>
          </cell>
          <cell r="D156">
            <v>135.56899999999999</v>
          </cell>
          <cell r="E156">
            <v>156.363</v>
          </cell>
          <cell r="F156">
            <v>243.13399999999999</v>
          </cell>
          <cell r="G156">
            <v>369.66899999999998</v>
          </cell>
          <cell r="H156">
            <v>523.34799999999996</v>
          </cell>
          <cell r="I156">
            <v>561.13199999999995</v>
          </cell>
          <cell r="J156">
            <v>558.798</v>
          </cell>
          <cell r="K156">
            <v>634.12099999999998</v>
          </cell>
          <cell r="L156">
            <v>649.60975999999994</v>
          </cell>
          <cell r="M156">
            <v>697.90975999999989</v>
          </cell>
          <cell r="N156">
            <v>823.90975999999989</v>
          </cell>
          <cell r="O156">
            <v>949.90975999999989</v>
          </cell>
          <cell r="P156" t="e">
            <v>#VALUE!</v>
          </cell>
        </row>
        <row r="157">
          <cell r="B157">
            <v>0</v>
          </cell>
          <cell r="C157">
            <v>0</v>
          </cell>
          <cell r="D157">
            <v>-641.87799999999993</v>
          </cell>
          <cell r="E157">
            <v>-17.758999999999901</v>
          </cell>
          <cell r="F157">
            <v>176.23499999999979</v>
          </cell>
          <cell r="G157">
            <v>-600.904</v>
          </cell>
          <cell r="H157">
            <v>90.905999999999949</v>
          </cell>
          <cell r="I157">
            <v>-335.327</v>
          </cell>
          <cell r="J157">
            <v>691.19300000000021</v>
          </cell>
          <cell r="K157">
            <v>172.7059999999999</v>
          </cell>
          <cell r="L157">
            <v>-410.26311911200003</v>
          </cell>
          <cell r="M157">
            <v>-189.39957114135007</v>
          </cell>
          <cell r="N157">
            <v>-250.61343228454484</v>
          </cell>
          <cell r="O157">
            <v>-25.136724591230404</v>
          </cell>
          <cell r="P157">
            <v>0</v>
          </cell>
        </row>
        <row r="158">
          <cell r="B158">
            <v>-5.6843418860808015E-14</v>
          </cell>
          <cell r="C158">
            <v>0</v>
          </cell>
          <cell r="D158">
            <v>336.12699999999995</v>
          </cell>
          <cell r="E158">
            <v>22.62599999999992</v>
          </cell>
          <cell r="F158">
            <v>148.29500000000019</v>
          </cell>
          <cell r="G158">
            <v>329.99999999999989</v>
          </cell>
          <cell r="H158">
            <v>279.99299999999994</v>
          </cell>
          <cell r="I158">
            <v>232.78200000000004</v>
          </cell>
          <cell r="J158">
            <v>178.28400000000011</v>
          </cell>
          <cell r="K158">
            <v>60.756000000000199</v>
          </cell>
          <cell r="L158">
            <v>53.000000000000227</v>
          </cell>
          <cell r="M158">
            <v>53.000000000000227</v>
          </cell>
          <cell r="N158">
            <v>90.999999999999886</v>
          </cell>
          <cell r="O158">
            <v>227.99999999999943</v>
          </cell>
          <cell r="P158" t="e">
            <v>#VALUE!</v>
          </cell>
        </row>
        <row r="159">
          <cell r="B159">
            <v>735.7059999999999</v>
          </cell>
          <cell r="C159">
            <v>792.09899999999993</v>
          </cell>
          <cell r="D159">
            <v>682.52399999999989</v>
          </cell>
          <cell r="E159">
            <v>996.06599999999992</v>
          </cell>
          <cell r="F159">
            <v>1721.933</v>
          </cell>
          <cell r="G159">
            <v>1456.7649999999999</v>
          </cell>
          <cell r="H159">
            <v>1311.2469999999998</v>
          </cell>
          <cell r="I159">
            <v>621.58699999999999</v>
          </cell>
          <cell r="J159">
            <v>1435.8500000000004</v>
          </cell>
          <cell r="K159">
            <v>2060.239</v>
          </cell>
          <cell r="L159">
            <v>1615.916445503839</v>
          </cell>
          <cell r="M159">
            <v>2071.6766029548294</v>
          </cell>
          <cell r="N159">
            <v>2455.1556601158409</v>
          </cell>
          <cell r="O159">
            <v>4545.9968383181458</v>
          </cell>
          <cell r="P159" t="e">
            <v>#VALUE!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-327.512</v>
          </cell>
          <cell r="H160">
            <v>-444.56200000000001</v>
          </cell>
          <cell r="I160">
            <v>-314.36399999999998</v>
          </cell>
          <cell r="J160">
            <v>-334.55099999999999</v>
          </cell>
          <cell r="K160">
            <v>-188.934</v>
          </cell>
          <cell r="L160">
            <v>-256</v>
          </cell>
          <cell r="M160">
            <v>-203</v>
          </cell>
          <cell r="N160">
            <v>-224</v>
          </cell>
          <cell r="O160">
            <v>-224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-85</v>
          </cell>
          <cell r="G161">
            <v>-341</v>
          </cell>
          <cell r="H161">
            <v>-440</v>
          </cell>
          <cell r="I161">
            <v>-132</v>
          </cell>
          <cell r="J161">
            <v>0</v>
          </cell>
          <cell r="K161">
            <v>-399.99999999999994</v>
          </cell>
          <cell r="L161">
            <v>-287.49210284171431</v>
          </cell>
          <cell r="M161">
            <v>-388.68088489629531</v>
          </cell>
          <cell r="N161">
            <v>-468.47003584415711</v>
          </cell>
          <cell r="O161">
            <v>-910.54098417286787</v>
          </cell>
          <cell r="P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-65.715999999999994</v>
          </cell>
          <cell r="F162">
            <v>-126.369</v>
          </cell>
          <cell r="G162">
            <v>-180.09200000000001</v>
          </cell>
          <cell r="H162">
            <v>-98.103999999999999</v>
          </cell>
          <cell r="I162">
            <v>-30.654</v>
          </cell>
          <cell r="J162">
            <v>0</v>
          </cell>
          <cell r="K162">
            <v>-7.5460000000000003</v>
          </cell>
          <cell r="L162">
            <v>-392.55803552322686</v>
          </cell>
          <cell r="M162">
            <v>-478.55491665173918</v>
          </cell>
          <cell r="N162">
            <v>-576.79357969212742</v>
          </cell>
          <cell r="O162">
            <v>-1121.0838549600944</v>
          </cell>
          <cell r="P162">
            <v>0</v>
          </cell>
        </row>
        <row r="163">
          <cell r="B163">
            <v>0</v>
          </cell>
          <cell r="C163">
            <v>0</v>
          </cell>
          <cell r="D163">
            <v>-271.05500000000001</v>
          </cell>
          <cell r="E163">
            <v>-639.96500000000003</v>
          </cell>
          <cell r="F163">
            <v>-2458.4110000000001</v>
          </cell>
          <cell r="G163">
            <v>-2235</v>
          </cell>
          <cell r="H163">
            <v>-548.44200000000001</v>
          </cell>
          <cell r="I163">
            <v>-303.89099999999996</v>
          </cell>
          <cell r="J163">
            <v>-892.98300000000006</v>
          </cell>
          <cell r="K163">
            <v>-221.268</v>
          </cell>
          <cell r="L163">
            <v>-690</v>
          </cell>
          <cell r="M163">
            <v>-1800</v>
          </cell>
          <cell r="N163">
            <v>-1800</v>
          </cell>
          <cell r="O163">
            <v>-400</v>
          </cell>
          <cell r="P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e">
            <v>#NAME?</v>
          </cell>
          <cell r="C165">
            <v>-792.09899999999993</v>
          </cell>
          <cell r="D165">
            <v>-2200.1319999999996</v>
          </cell>
          <cell r="E165">
            <v>-498.51200000000028</v>
          </cell>
          <cell r="F165">
            <v>-463.9860000000001</v>
          </cell>
          <cell r="G165">
            <v>-68.709999999999127</v>
          </cell>
          <cell r="H165">
            <v>-361.04099999999988</v>
          </cell>
          <cell r="I165">
            <v>-525.81499999999937</v>
          </cell>
          <cell r="J165">
            <v>294.28899999999942</v>
          </cell>
          <cell r="K165">
            <v>400.00000000000023</v>
          </cell>
          <cell r="L165">
            <v>287.49210284171431</v>
          </cell>
          <cell r="M165">
            <v>388.68088489629508</v>
          </cell>
          <cell r="N165">
            <v>468.47003584415734</v>
          </cell>
          <cell r="O165">
            <v>910.54098417286832</v>
          </cell>
          <cell r="P165" t="e">
            <v>#VALUE!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2567.7150000000001</v>
          </cell>
          <cell r="G166">
            <v>1544.0529999999999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e">
            <v>#NAME?</v>
          </cell>
          <cell r="C167">
            <v>0</v>
          </cell>
          <cell r="D167">
            <v>1788.6629999999998</v>
          </cell>
          <cell r="E167">
            <v>208.12700000000041</v>
          </cell>
          <cell r="F167">
            <v>-1155.8819999999998</v>
          </cell>
          <cell r="G167">
            <v>151.49599999999964</v>
          </cell>
          <cell r="H167">
            <v>580.90200000000004</v>
          </cell>
          <cell r="I167">
            <v>685.13699999999926</v>
          </cell>
          <cell r="J167">
            <v>-502.60499999999979</v>
          </cell>
          <cell r="K167">
            <v>-1642.4910000000002</v>
          </cell>
          <cell r="L167">
            <v>-277.35840998061212</v>
          </cell>
          <cell r="M167">
            <v>409.87831369691003</v>
          </cell>
          <cell r="N167">
            <v>145.63791957628632</v>
          </cell>
          <cell r="O167">
            <v>-2800.9129833580519</v>
          </cell>
          <cell r="P167" t="e">
            <v>#VALUE!</v>
          </cell>
        </row>
        <row r="169">
          <cell r="B169">
            <v>0</v>
          </cell>
          <cell r="C169">
            <v>1122.7819999999999</v>
          </cell>
          <cell r="D169">
            <v>1630.5780000000002</v>
          </cell>
          <cell r="E169">
            <v>2791.335</v>
          </cell>
          <cell r="F169">
            <v>7605.9320000000007</v>
          </cell>
          <cell r="G169">
            <v>9568.0489999999991</v>
          </cell>
          <cell r="H169">
            <v>9090.125</v>
          </cell>
          <cell r="I169">
            <v>7983.5179999999991</v>
          </cell>
          <cell r="J169">
            <v>8067.5950000000012</v>
          </cell>
          <cell r="K169">
            <v>8272.648000000001</v>
          </cell>
          <cell r="L169">
            <v>9112.6683869773897</v>
          </cell>
          <cell r="M169">
            <v>11556.156426328102</v>
          </cell>
          <cell r="N169">
            <v>14109.40735656675</v>
          </cell>
          <cell r="O169">
            <v>16435.429883774526</v>
          </cell>
          <cell r="P169" t="str">
            <v>Missing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>Missing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 t="str">
            <v>Missing</v>
          </cell>
        </row>
        <row r="172">
          <cell r="B172">
            <v>0</v>
          </cell>
          <cell r="C172">
            <v>0</v>
          </cell>
          <cell r="D172">
            <v>641.87799999999993</v>
          </cell>
          <cell r="E172">
            <v>659.63699999999983</v>
          </cell>
          <cell r="F172">
            <v>483.40200000000004</v>
          </cell>
          <cell r="G172">
            <v>1084.306</v>
          </cell>
          <cell r="H172">
            <v>993.40000000000009</v>
          </cell>
          <cell r="I172">
            <v>1328.7270000000001</v>
          </cell>
          <cell r="J172">
            <v>637.53399999999988</v>
          </cell>
          <cell r="K172">
            <v>464.82799999999997</v>
          </cell>
          <cell r="L172">
            <v>875.091119112</v>
          </cell>
          <cell r="M172">
            <v>1064.4906902533501</v>
          </cell>
          <cell r="N172">
            <v>1315.1041225378949</v>
          </cell>
          <cell r="O172">
            <v>1340.2408471291253</v>
          </cell>
          <cell r="P172" t="str">
            <v>Missing</v>
          </cell>
        </row>
        <row r="173">
          <cell r="B173">
            <v>0</v>
          </cell>
          <cell r="C173">
            <v>1122.7819999999999</v>
          </cell>
          <cell r="D173">
            <v>2272.4560000000001</v>
          </cell>
          <cell r="E173">
            <v>3450.9719999999998</v>
          </cell>
          <cell r="F173">
            <v>8089.3340000000007</v>
          </cell>
          <cell r="G173">
            <v>10652.355</v>
          </cell>
          <cell r="H173">
            <v>10083.525</v>
          </cell>
          <cell r="I173">
            <v>9312.244999999999</v>
          </cell>
          <cell r="J173">
            <v>8705.1290000000008</v>
          </cell>
          <cell r="K173">
            <v>8737.4760000000006</v>
          </cell>
          <cell r="L173">
            <v>9987.7595060893891</v>
          </cell>
          <cell r="M173">
            <v>12620.647116581451</v>
          </cell>
          <cell r="N173">
            <v>15424.511479104645</v>
          </cell>
          <cell r="O173">
            <v>17775.67073090365</v>
          </cell>
          <cell r="P173" t="e">
            <v>#VALUE!</v>
          </cell>
        </row>
        <row r="174">
          <cell r="B174">
            <v>0</v>
          </cell>
          <cell r="C174">
            <v>0</v>
          </cell>
          <cell r="D174">
            <v>-1788.6629999999998</v>
          </cell>
          <cell r="E174">
            <v>-1996.7900000000002</v>
          </cell>
          <cell r="F174">
            <v>-840.90800000000036</v>
          </cell>
          <cell r="G174">
            <v>-992.404</v>
          </cell>
          <cell r="H174">
            <v>-1573.306</v>
          </cell>
          <cell r="I174">
            <v>-2258.4429999999993</v>
          </cell>
          <cell r="J174">
            <v>-1755.8379999999995</v>
          </cell>
          <cell r="K174">
            <v>-113.3469999999993</v>
          </cell>
          <cell r="L174">
            <v>164.01140998061283</v>
          </cell>
          <cell r="M174">
            <v>-245.8669037162972</v>
          </cell>
          <cell r="N174">
            <v>-391.50482329258352</v>
          </cell>
          <cell r="O174">
            <v>2409.4081600654681</v>
          </cell>
          <cell r="P174" t="str">
            <v>Missing</v>
          </cell>
        </row>
        <row r="175">
          <cell r="B175">
            <v>0</v>
          </cell>
          <cell r="C175">
            <v>-1122.7819999999999</v>
          </cell>
          <cell r="D175">
            <v>820.30199999999968</v>
          </cell>
          <cell r="E175">
            <v>1155.9980000000003</v>
          </cell>
          <cell r="F175">
            <v>-1364.4790000000003</v>
          </cell>
          <cell r="G175">
            <v>-1481.0399999999995</v>
          </cell>
          <cell r="H175">
            <v>-336.37000000000035</v>
          </cell>
          <cell r="I175">
            <v>1161.1830000000009</v>
          </cell>
          <cell r="J175">
            <v>1099.9859999999996</v>
          </cell>
          <cell r="K175">
            <v>-243.28500000000213</v>
          </cell>
          <cell r="L175">
            <v>-1204.0114099806128</v>
          </cell>
          <cell r="M175">
            <v>-2594.1330962837028</v>
          </cell>
          <cell r="N175">
            <v>-4248.4951767074162</v>
          </cell>
          <cell r="O175">
            <v>-7449.4081600654681</v>
          </cell>
          <cell r="P175" t="str">
            <v>Missing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>Missing</v>
          </cell>
        </row>
        <row r="177">
          <cell r="B177">
            <v>0</v>
          </cell>
          <cell r="C177">
            <v>0</v>
          </cell>
          <cell r="D177">
            <v>1304.095</v>
          </cell>
          <cell r="E177">
            <v>2610.1799999999998</v>
          </cell>
          <cell r="F177">
            <v>5883.9470000000001</v>
          </cell>
          <cell r="G177">
            <v>8178.9110000000001</v>
          </cell>
          <cell r="H177">
            <v>8173.8489999999993</v>
          </cell>
          <cell r="I177">
            <v>8214.9850000000006</v>
          </cell>
          <cell r="J177">
            <v>8049.277000000001</v>
          </cell>
          <cell r="K177">
            <v>8380.8439999999991</v>
          </cell>
          <cell r="L177">
            <v>8947.7595060893891</v>
          </cell>
          <cell r="M177">
            <v>9780.647116581451</v>
          </cell>
          <cell r="N177">
            <v>10784.511479104645</v>
          </cell>
          <cell r="O177">
            <v>12735.67073090365</v>
          </cell>
          <cell r="P177" t="e">
            <v>#VALUE!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-43.287999999999997</v>
          </cell>
          <cell r="I178">
            <v>-40.122</v>
          </cell>
          <cell r="J178">
            <v>-49.139000000000003</v>
          </cell>
          <cell r="K178">
            <v>-49.139000000000003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>Missing</v>
          </cell>
        </row>
        <row r="179">
          <cell r="B179">
            <v>0</v>
          </cell>
          <cell r="C179">
            <v>1304.095</v>
          </cell>
          <cell r="D179">
            <v>1304.095</v>
          </cell>
          <cell r="E179">
            <v>2610.1799999999998</v>
          </cell>
          <cell r="F179">
            <v>5883.9470000000001</v>
          </cell>
          <cell r="G179">
            <v>8178.9110000000001</v>
          </cell>
          <cell r="H179">
            <v>8130.5609999999997</v>
          </cell>
          <cell r="I179">
            <v>8174.8630000000003</v>
          </cell>
          <cell r="J179">
            <v>8000.1380000000008</v>
          </cell>
          <cell r="K179">
            <v>8331.7049999999999</v>
          </cell>
          <cell r="L179">
            <v>8947.7595060893891</v>
          </cell>
          <cell r="M179">
            <v>9780.647116581451</v>
          </cell>
          <cell r="N179">
            <v>10784.511479104645</v>
          </cell>
          <cell r="O179">
            <v>12735.67073090365</v>
          </cell>
          <cell r="P179" t="e">
            <v>#VALUE!</v>
          </cell>
        </row>
        <row r="181">
          <cell r="B181">
            <v>3184.3959999999997</v>
          </cell>
          <cell r="C181">
            <v>3917.9569999999994</v>
          </cell>
          <cell r="D181">
            <v>4096.9979999999996</v>
          </cell>
          <cell r="E181">
            <v>4306</v>
          </cell>
          <cell r="F181">
            <v>6217</v>
          </cell>
          <cell r="G181">
            <v>9302</v>
          </cell>
          <cell r="H181">
            <v>6999.2335999999996</v>
          </cell>
          <cell r="I181">
            <v>6254.4189130000004</v>
          </cell>
          <cell r="J181">
            <v>5634</v>
          </cell>
          <cell r="K181">
            <v>7075.5789999999997</v>
          </cell>
          <cell r="L181">
            <v>8750.9111911199998</v>
          </cell>
          <cell r="M181">
            <v>10644.906902533501</v>
          </cell>
          <cell r="N181">
            <v>13151.041225378949</v>
          </cell>
          <cell r="O181">
            <v>13402.408471291252</v>
          </cell>
          <cell r="P181" t="str">
            <v>Missing</v>
          </cell>
        </row>
        <row r="182">
          <cell r="B182">
            <v>627.54</v>
          </cell>
          <cell r="C182">
            <v>657.28199999999993</v>
          </cell>
          <cell r="D182">
            <v>852.7059999999999</v>
          </cell>
          <cell r="E182">
            <v>834.8359999999999</v>
          </cell>
          <cell r="F182">
            <v>1154.269</v>
          </cell>
          <cell r="G182">
            <v>1358</v>
          </cell>
          <cell r="H182">
            <v>417</v>
          </cell>
          <cell r="I182">
            <v>163</v>
          </cell>
          <cell r="J182">
            <v>7.5750000000000002</v>
          </cell>
          <cell r="K182">
            <v>1192.6559999999999</v>
          </cell>
          <cell r="L182">
            <v>1323.5698046158388</v>
          </cell>
          <cell r="M182">
            <v>1510.1664140961793</v>
          </cell>
          <cell r="N182">
            <v>1790.8593324003859</v>
          </cell>
          <cell r="O182">
            <v>3393.2238029093769</v>
          </cell>
          <cell r="P182" t="str">
            <v>Missing</v>
          </cell>
        </row>
        <row r="184">
          <cell r="B184">
            <v>735.7059999999999</v>
          </cell>
          <cell r="C184">
            <v>792.09899999999993</v>
          </cell>
          <cell r="D184">
            <v>988.27499999999986</v>
          </cell>
          <cell r="E184">
            <v>991.19899999999984</v>
          </cell>
          <cell r="F184">
            <v>1397.403</v>
          </cell>
          <cell r="G184">
            <v>1727.6689999999999</v>
          </cell>
          <cell r="H184">
            <v>940.34799999999996</v>
          </cell>
          <cell r="I184">
            <v>724.13199999999995</v>
          </cell>
          <cell r="J184">
            <v>566.37300000000005</v>
          </cell>
          <cell r="K184">
            <v>1826.777</v>
          </cell>
          <cell r="L184">
            <v>1973.1795646158389</v>
          </cell>
          <cell r="M184">
            <v>2208.0761740961793</v>
          </cell>
          <cell r="N184">
            <v>2614.7690924003859</v>
          </cell>
          <cell r="O184">
            <v>4343.1335629093765</v>
          </cell>
          <cell r="P184" t="e">
            <v>#VALUE!</v>
          </cell>
        </row>
        <row r="185">
          <cell r="B185">
            <v>-84.254000000000005</v>
          </cell>
          <cell r="C185">
            <v>-126.944</v>
          </cell>
          <cell r="D185">
            <v>-151.80000000000001</v>
          </cell>
          <cell r="E185">
            <v>-163.46</v>
          </cell>
          <cell r="F185">
            <v>-166.65</v>
          </cell>
          <cell r="G185">
            <v>-181.91800000000001</v>
          </cell>
          <cell r="H185">
            <v>-209.20569999999998</v>
          </cell>
          <cell r="I185">
            <v>-211.29775699999999</v>
          </cell>
          <cell r="J185">
            <v>-8.1039999999999992</v>
          </cell>
          <cell r="K185">
            <v>-18.786000000000001</v>
          </cell>
          <cell r="L185">
            <v>-18.786000000000001</v>
          </cell>
          <cell r="M185">
            <v>-20.664600000000004</v>
          </cell>
          <cell r="N185">
            <v>-22.731060000000006</v>
          </cell>
          <cell r="O185">
            <v>-25.004166000000009</v>
          </cell>
          <cell r="P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>Missing</v>
          </cell>
        </row>
        <row r="187">
          <cell r="B187">
            <v>651.45199999999988</v>
          </cell>
          <cell r="C187">
            <v>665.15499999999997</v>
          </cell>
          <cell r="D187">
            <v>836.47499999999991</v>
          </cell>
          <cell r="E187">
            <v>827.73899999999981</v>
          </cell>
          <cell r="F187">
            <v>1230.7529999999999</v>
          </cell>
          <cell r="G187">
            <v>1545.7509999999997</v>
          </cell>
          <cell r="H187">
            <v>731.14229999999998</v>
          </cell>
          <cell r="I187">
            <v>512.83424300000001</v>
          </cell>
          <cell r="J187">
            <v>558.26900000000001</v>
          </cell>
          <cell r="K187">
            <v>1807.991</v>
          </cell>
          <cell r="L187">
            <v>1954.3935646158388</v>
          </cell>
          <cell r="M187">
            <v>2187.4115740961793</v>
          </cell>
          <cell r="N187">
            <v>2592.0380324003859</v>
          </cell>
          <cell r="O187">
            <v>4318.1293969093767</v>
          </cell>
          <cell r="P187" t="e">
            <v>#VALUE!</v>
          </cell>
        </row>
        <row r="189">
          <cell r="B189">
            <v>0</v>
          </cell>
          <cell r="C189">
            <v>0</v>
          </cell>
          <cell r="D189">
            <v>-1788.6629999999998</v>
          </cell>
          <cell r="E189">
            <v>-1996.7900000000002</v>
          </cell>
          <cell r="F189">
            <v>-840.90800000000036</v>
          </cell>
          <cell r="G189">
            <v>-992.404</v>
          </cell>
          <cell r="H189">
            <v>-1573.306</v>
          </cell>
          <cell r="I189">
            <v>-2258.4429999999993</v>
          </cell>
          <cell r="J189">
            <v>-1755.8379999999995</v>
          </cell>
          <cell r="K189">
            <v>-113.3469999999993</v>
          </cell>
          <cell r="L189">
            <v>164.01140998061283</v>
          </cell>
          <cell r="M189">
            <v>-245.8669037162972</v>
          </cell>
          <cell r="N189">
            <v>-391.50482329258352</v>
          </cell>
          <cell r="O189">
            <v>2409.4081600654681</v>
          </cell>
          <cell r="P189" t="e">
            <v>#VALUE!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Missing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Missing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_2015"/>
      <sheetName val="ФСТ_ПО Тобольск"/>
      <sheetName val="Приложение №1 Тобольск"/>
      <sheetName val="протокол Тюмень"/>
      <sheetName val="ФСТ_ПО Тюмень"/>
      <sheetName val="протокол Тобольск"/>
      <sheetName val="ПО_Тобольск (ДТиЦП)"/>
      <sheetName val="Пр. №1 Тюмень (С ГВС в ДТиЦП)"/>
      <sheetName val="СМЕТА_2016 (Тюмень)"/>
      <sheetName val="БАЛАНС 2011-2018"/>
      <sheetName val="СМЕТА ЕТО_2017 -2019"/>
      <sheetName val="СМЕТА_2017 -2018"/>
      <sheetName val="ремонты Тюмень"/>
      <sheetName val="индексы  "/>
      <sheetName val="СМЕТА_2016"/>
      <sheetName val="Вспом.матер."/>
      <sheetName val="Раб.произв.хар."/>
      <sheetName val="другие."/>
      <sheetName val="4.1"/>
      <sheetName val="4.3 Тюм свод"/>
      <sheetName val="4.3 ТЭЦ-1"/>
      <sheetName val="реестр ТЭЦ2015"/>
      <sheetName val="реестр ТЭЦ"/>
      <sheetName val="реестр тэц1"/>
      <sheetName val="4.3 ТЭЦ-2"/>
      <sheetName val="реестр тэц2"/>
      <sheetName val="4.3 Тюм.маг."/>
      <sheetName val="реестр магистр2015"/>
      <sheetName val="реестр магистр"/>
      <sheetName val="реестр маг. (2017-2019)"/>
      <sheetName val="реестр магистр. (2016)"/>
      <sheetName val="реестр магистр."/>
      <sheetName val="4.3 Тюм.распред."/>
      <sheetName val="4.3 Тюм.МК"/>
      <sheetName val="4.3 Тюм.ВК"/>
      <sheetName val="4.6"/>
      <sheetName val="4.7"/>
      <sheetName val="4.8"/>
      <sheetName val="4.9.ф"/>
      <sheetName val="4.9 Тюм_не печатаем!"/>
      <sheetName val="4.9.Тоб"/>
      <sheetName val="4.9"/>
      <sheetName val="4.9 Тюм (старое)"/>
      <sheetName val="4.9 (доп.ЕТО)"/>
      <sheetName val="4.9 ИА"/>
      <sheetName val="4.10."/>
      <sheetName val="безв.передача"/>
      <sheetName val="4.11."/>
      <sheetName val="4.12."/>
      <sheetName val="Операцион 5.1"/>
      <sheetName val="5.2"/>
      <sheetName val="неподкон 5.3"/>
      <sheetName val="5.4 эне рес"/>
      <sheetName val="5.9"/>
      <sheetName val="6.2"/>
      <sheetName val="6.3"/>
      <sheetName val="6.3. Тюм"/>
      <sheetName val="6.4"/>
      <sheetName val="прибыль"/>
      <sheetName val="выпадающие"/>
      <sheetName val="вып.прошлых лет"/>
      <sheetName val="вып.прошлых лет (%)"/>
      <sheetName val="теплоноситель"/>
      <sheetName val="выпадающие 2014-2015"/>
      <sheetName val="потери"/>
      <sheetName val="для заявления"/>
      <sheetName val="расчет выпадающи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J8">
            <v>106.3</v>
          </cell>
        </row>
      </sheetData>
      <sheetData sheetId="14"/>
      <sheetData sheetId="15"/>
      <sheetData sheetId="16"/>
      <sheetData sheetId="17"/>
      <sheetData sheetId="18">
        <row r="33">
          <cell r="L33">
            <v>5584.0636290000002</v>
          </cell>
        </row>
      </sheetData>
      <sheetData sheetId="19">
        <row r="63">
          <cell r="S63">
            <v>360.48099999999999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3">
          <cell r="G13">
            <v>2280.155964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8">
          <cell r="J28">
            <v>2730708.8366156993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0">
          <cell r="E20">
            <v>3961301.837591731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0</v>
          </cell>
        </row>
        <row r="109">
          <cell r="G109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VLDIntegrityProv"/>
      <sheetName val="modVLDProv"/>
      <sheetName val="modVLDProvTM"/>
      <sheetName val="modBalPr"/>
      <sheetName val="modBalTr"/>
      <sheetName val="modCalc"/>
      <sheetName val="modCalcCombi"/>
      <sheetName val="modCalcYear"/>
      <sheetName val="modFuel"/>
      <sheetName val="modCommandButton"/>
      <sheetName val="modTM1"/>
      <sheetName val="modTM2"/>
      <sheetName val="modfrmTemplateMode"/>
      <sheetName val="modCloneData"/>
      <sheetName val="modfrmOrg"/>
      <sheetName val="modCommonProcedures"/>
      <sheetName val="modVLDOrgUniqueness"/>
      <sheetName val="Инструкция"/>
      <sheetName val="Обновление"/>
      <sheetName val="Лог обновления"/>
      <sheetName val="Список организаций"/>
      <sheetName val="TECHSHEET"/>
      <sheetName val="TECH_VERTICAL"/>
      <sheetName val="TECH_HORISONTAL"/>
      <sheetName val="REESTR_ORG"/>
      <sheetName val="REESTR_SOURCE"/>
      <sheetName val="БПр"/>
      <sheetName val="БТр"/>
      <sheetName val="К год"/>
      <sheetName val="К 1 янв"/>
      <sheetName val="К 1 июл"/>
      <sheetName val="ТС.К 1 сен"/>
      <sheetName val="К (к) 1 янв"/>
      <sheetName val="К (к) 1 июл"/>
      <sheetName val="ТС.К (к) 1 сен"/>
      <sheetName val="Т 1 янв"/>
      <sheetName val="Т 1 июл"/>
      <sheetName val="ТС.Т 1 сен"/>
      <sheetName val="ТМ1 1 янв"/>
      <sheetName val="ТМ1 1 июл"/>
      <sheetName val="ТС.ТМ1 1 сен"/>
      <sheetName val="ТМ2 1 янв"/>
      <sheetName val="ТМ2 1 июл"/>
      <sheetName val="ТС.ТМ2 1 сен"/>
      <sheetName val="ВС.БПр"/>
      <sheetName val="ВС.БТр"/>
      <sheetName val="ВС.К год"/>
      <sheetName val="ВС.К 1 янв"/>
      <sheetName val="ВС.К 1 июл"/>
      <sheetName val="ВС.К 1 сен"/>
      <sheetName val="ВС.ТМ1 1 янв"/>
      <sheetName val="ВС.ТМ1 1 июл"/>
      <sheetName val="ВС.ТМ1 1 сен"/>
      <sheetName val="ВС.ТМ2 1 янв"/>
      <sheetName val="ВС.ТМ2 1 июл"/>
      <sheetName val="ВС.ТМ2 1 сен"/>
      <sheetName val="ВО.БПр"/>
      <sheetName val="ВО.БТр"/>
      <sheetName val="ВО.К год"/>
      <sheetName val="ВО.К 1 янв"/>
      <sheetName val="ВО.К 1 июл"/>
      <sheetName val="ВО.К 1 сен"/>
      <sheetName val="ВО.ТМ1 1 янв"/>
      <sheetName val="ВО.ТМ1 1 июл"/>
      <sheetName val="ВО.ТМ1 1 сен"/>
      <sheetName val="ВО.ТМ2 1 янв"/>
      <sheetName val="ВО.ТМ2 1 июл"/>
      <sheetName val="ВО.ТМ2 1 сен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REGIONAL_LIST_ORG"/>
      <sheetName val="PLAN1X_LIST_ORG"/>
      <sheetName val="PLAN1X_BPR"/>
      <sheetName val="PLAN1X_BPR_DETAILED"/>
      <sheetName val="PLAN1X_MXPP"/>
      <sheetName val="PLAN1X_MXPP_DETAILED"/>
      <sheetName val="PLAN1X_BTR"/>
      <sheetName val="PLAN1X_BTR_DETAILED"/>
      <sheetName val="PLAN1X_MXTR"/>
      <sheetName val="PLAN1X_MXTR_DETAILED"/>
      <sheetName val="PLAN1X_FUEL"/>
      <sheetName val="PLAN1X_FUEL_GAS"/>
      <sheetName val="PLAN1X_FUEL_TR_1"/>
      <sheetName val="PLAN1X_FUEL_TR_2"/>
      <sheetName val="PLAN1X_FUEL_TR_3"/>
      <sheetName val="PLAN1X_CALC"/>
      <sheetName val="PLAN1X_TM1"/>
      <sheetName val="PLAN1X_TM2"/>
      <sheetName val="modLoad"/>
      <sheetName val="modLoadResults"/>
      <sheetName val="modLoadFiles"/>
      <sheetName val="modSvodButtons"/>
      <sheetName val="modVLDCommonProv"/>
      <sheetName val="VLD"/>
      <sheetName val="modDataRegion"/>
      <sheetName val="modDF"/>
      <sheetName val="modListOrg"/>
      <sheetName val="modfrmRegion"/>
      <sheetName val="modVLDProvGeneralProc"/>
      <sheetName val="modfrmCheckInIsInProgress"/>
      <sheetName val="modfrmPLAN1XUpdateIsInProgress"/>
      <sheetName val="modfrmReestr"/>
      <sheetName val="modUpdTemplMain"/>
      <sheetName val="modfrmCheckUpdates"/>
      <sheetName val="modfrmDateChoose"/>
      <sheetName val="modIHLCommandBar"/>
      <sheetName val="modfrmHEATINGAdditionalOrgData"/>
      <sheetName val="modfrmVSNAVOTVAdditionalOrgData"/>
      <sheetName val="modGeneralProcedures"/>
      <sheetName val="modOpen"/>
      <sheetName val="modfrmReportMode"/>
      <sheetName val="modfrmRegCheckInIsInProgress"/>
      <sheetName val="modfrmRegUpdateIsInProgress"/>
      <sheetName val="ТБО.Т и Н 1 янв"/>
      <sheetName val="ТБО.Т и Н 1 июл"/>
      <sheetName val="ТБО.Т и Н 1 сен"/>
      <sheetName val="ТБО.К год"/>
      <sheetName val="ТБО.К 1 янв"/>
      <sheetName val="ТБО.К 1 июл"/>
      <sheetName val="ТБО.К 1 сен"/>
      <sheetName val="ТС.ДФ"/>
      <sheetName val="ВС.ДФ"/>
      <sheetName val="ВО.Д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7">
          <cell r="J7" t="str">
            <v>Агаповское</v>
          </cell>
        </row>
      </sheetData>
      <sheetData sheetId="21">
        <row r="29">
          <cell r="C29" t="str">
            <v>Новое решение</v>
          </cell>
        </row>
        <row r="30">
          <cell r="C30" t="str">
            <v>Исправления в соответствии с предписанием КРУ</v>
          </cell>
        </row>
        <row r="31">
          <cell r="C31" t="str">
            <v>Перерегулирование</v>
          </cell>
        </row>
        <row r="32">
          <cell r="C32" t="str">
            <v>Старое решение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TА7"/>
      <sheetName val="ф1"/>
      <sheetName val="DCF"/>
      <sheetName val="Siltronic"/>
      <sheetName val="Natl Consult Reg."/>
    </sheetNames>
    <sheetDataSet>
      <sheetData sheetId="0" refreshError="1">
        <row r="47">
          <cell r="A47" t="str">
            <v>WIRENYPROD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Данные для расчета"/>
      <sheetName val="ИТОГИ  по Н,Р,Э,Q"/>
      <sheetName val="2.1"/>
      <sheetName val="2.2"/>
      <sheetName val="трансформация"/>
      <sheetName val="DB2002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sverxtip"/>
      <sheetName val="Позиция"/>
      <sheetName val="на 1 тут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SMetstrait"/>
      <sheetName val="2001"/>
      <sheetName val="Ком потери"/>
      <sheetName val="спис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InputTI"/>
      <sheetName val="Контроль"/>
      <sheetName val="Отопление"/>
      <sheetName val="постоянные затраты"/>
      <sheetName val="БДДС_нов"/>
      <sheetName val="График"/>
      <sheetName val="ПФВ-0.6"/>
      <sheetName val="ПТ-1.2факт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4 Закупка_ЭлЭн"/>
      <sheetName val="5 Передача_ЭлЭн"/>
      <sheetName val="6 Смета затрат"/>
      <sheetName val="7 Ремонты"/>
      <sheetName val="8 Инвестиции-свод"/>
      <sheetName val="8 Инвестиции-программа"/>
      <sheetName val="9 Закупки"/>
      <sheetName val="10 Оплата труда"/>
      <sheetName val="11 Прочие"/>
      <sheetName val="12 Прибыль"/>
      <sheetName val="13 Прог.баланс"/>
      <sheetName val="14а ДДС план"/>
      <sheetName val="14б ДДС отчет"/>
      <sheetName val="Динамика_ДЗ"/>
      <sheetName val="Реестр_ДЗ_КЗ"/>
      <sheetName val="Уровень_оплаты_ЭлЭн"/>
      <sheetName val="9.1Закупки-программа"/>
      <sheetName val="1.1 Сведения о КПЭ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5">
          <cell r="C5" t="str">
            <v>Закупки</v>
          </cell>
        </row>
        <row r="6">
          <cell r="C6" t="str">
            <v>тыс.руб без НДС</v>
          </cell>
        </row>
        <row r="7">
          <cell r="B7" t="str">
            <v>№ п/п</v>
          </cell>
          <cell r="C7" t="str">
            <v>Виды продукции</v>
          </cell>
          <cell r="D7" t="str">
            <v>Единицы измерения</v>
          </cell>
        </row>
        <row r="9">
          <cell r="B9">
            <v>1</v>
          </cell>
          <cell r="C9">
            <v>2</v>
          </cell>
          <cell r="D9">
            <v>3</v>
          </cell>
        </row>
        <row r="10">
          <cell r="B10">
            <v>1</v>
          </cell>
          <cell r="C10" t="str">
            <v>Общая величина закупок  (п.2+п.3)</v>
          </cell>
          <cell r="D10" t="str">
            <v>тыс.руб</v>
          </cell>
        </row>
        <row r="11">
          <cell r="B11">
            <v>2</v>
          </cell>
          <cell r="C11" t="str">
            <v>Нерегламентированные закупки</v>
          </cell>
          <cell r="D11" t="str">
            <v>тыс.руб</v>
          </cell>
        </row>
        <row r="12">
          <cell r="B12">
            <v>3</v>
          </cell>
          <cell r="C12" t="str">
            <v>Регламентированные  закупки</v>
          </cell>
          <cell r="D12" t="str">
            <v>тыс.руб</v>
          </cell>
        </row>
        <row r="13">
          <cell r="B13" t="str">
            <v>3.1.</v>
          </cell>
          <cell r="C13" t="str">
            <v>Поставки ТМЦ</v>
          </cell>
          <cell r="D13" t="str">
            <v>тыс.руб</v>
          </cell>
        </row>
        <row r="14">
          <cell r="B14" t="str">
            <v>3.1.1.</v>
          </cell>
          <cell r="C14" t="str">
            <v>по ремонту</v>
          </cell>
          <cell r="D14" t="str">
            <v>тыс.руб</v>
          </cell>
        </row>
        <row r="15">
          <cell r="B15" t="str">
            <v>3.1.2.</v>
          </cell>
          <cell r="C15" t="str">
            <v>по тех. перевооружению и реконструкции</v>
          </cell>
          <cell r="D15" t="str">
            <v>тыс.руб</v>
          </cell>
        </row>
        <row r="16">
          <cell r="B16" t="str">
            <v>3.1.3.</v>
          </cell>
          <cell r="C16" t="str">
            <v xml:space="preserve"> по новому  строительству и расширению действующих предприятий</v>
          </cell>
          <cell r="D16" t="str">
            <v>тыс.руб</v>
          </cell>
        </row>
        <row r="17">
          <cell r="B17" t="str">
            <v>3.1.4.</v>
          </cell>
          <cell r="C17" t="str">
            <v>на эксплуатацию</v>
          </cell>
          <cell r="D17" t="str">
            <v>тыс.руб</v>
          </cell>
        </row>
        <row r="18">
          <cell r="B18" t="str">
            <v>3.1.5.</v>
          </cell>
          <cell r="C18" t="str">
            <v>прочие</v>
          </cell>
          <cell r="D18" t="str">
            <v>тыс.руб</v>
          </cell>
        </row>
        <row r="19">
          <cell r="B19" t="str">
            <v>3.2.</v>
          </cell>
          <cell r="C19" t="str">
            <v>Работы и услуги</v>
          </cell>
          <cell r="D19" t="str">
            <v>тыс.руб</v>
          </cell>
        </row>
        <row r="20">
          <cell r="B20" t="str">
            <v>3.2.1.</v>
          </cell>
          <cell r="C20" t="str">
            <v>по ремонту</v>
          </cell>
          <cell r="D20" t="str">
            <v>тыс.руб</v>
          </cell>
        </row>
        <row r="21">
          <cell r="B21" t="str">
            <v>3.2.2.</v>
          </cell>
          <cell r="C21" t="str">
            <v>по тех. перевооружению и реконструкции</v>
          </cell>
          <cell r="D21" t="str">
            <v>тыс.руб</v>
          </cell>
        </row>
        <row r="22">
          <cell r="B22" t="str">
            <v>3.2.3.</v>
          </cell>
          <cell r="C22" t="str">
            <v xml:space="preserve"> по новому  строительству и расширению действующих предприятий</v>
          </cell>
          <cell r="D22" t="str">
            <v>тыс.руб</v>
          </cell>
        </row>
        <row r="23">
          <cell r="B23" t="str">
            <v>3.2.4.</v>
          </cell>
          <cell r="C23" t="str">
            <v>на эксплуатацию</v>
          </cell>
          <cell r="D23" t="str">
            <v>тыс.руб</v>
          </cell>
        </row>
        <row r="24">
          <cell r="B24" t="str">
            <v>3.2.5.</v>
          </cell>
          <cell r="C24" t="str">
            <v>прочие</v>
          </cell>
          <cell r="D24" t="str">
            <v>тыс.руб</v>
          </cell>
        </row>
        <row r="25">
          <cell r="B25">
            <v>4</v>
          </cell>
          <cell r="C25" t="str">
            <v>Доля регламентированных закупок   в общем объеме закупок  (%) (п.3/п.1*100)</v>
          </cell>
          <cell r="D25" t="str">
            <v>%</v>
          </cell>
        </row>
        <row r="29">
          <cell r="B29" t="str">
            <v>Показатели не вошедшие в формат бизнес-плана, но необходимые для формирования БП</v>
          </cell>
        </row>
        <row r="30">
          <cell r="B30" t="str">
            <v>№ п/п</v>
          </cell>
          <cell r="C30" t="str">
            <v>Дополнительный показатель</v>
          </cell>
          <cell r="D30" t="str">
            <v>Единицы измерения</v>
          </cell>
        </row>
        <row r="32">
          <cell r="B32">
            <v>1</v>
          </cell>
          <cell r="C32">
            <v>2</v>
          </cell>
          <cell r="D32">
            <v>3</v>
          </cell>
        </row>
        <row r="33">
          <cell r="B33">
            <v>1</v>
          </cell>
        </row>
        <row r="34">
          <cell r="B34">
            <v>2</v>
          </cell>
        </row>
        <row r="35">
          <cell r="B35">
            <v>3</v>
          </cell>
        </row>
        <row r="36">
          <cell r="B36">
            <v>4</v>
          </cell>
        </row>
        <row r="37">
          <cell r="B37">
            <v>5</v>
          </cell>
        </row>
        <row r="38">
          <cell r="B38">
            <v>6</v>
          </cell>
        </row>
        <row r="39">
          <cell r="B39">
            <v>7</v>
          </cell>
        </row>
        <row r="40">
          <cell r="B40">
            <v>8</v>
          </cell>
        </row>
        <row r="41">
          <cell r="B41">
            <v>9</v>
          </cell>
        </row>
        <row r="42">
          <cell r="B42">
            <v>10</v>
          </cell>
        </row>
        <row r="43">
          <cell r="B43">
            <v>11</v>
          </cell>
        </row>
        <row r="44">
          <cell r="B44">
            <v>12</v>
          </cell>
        </row>
        <row r="45">
          <cell r="B45">
            <v>13</v>
          </cell>
        </row>
        <row r="46">
          <cell r="B46">
            <v>14</v>
          </cell>
        </row>
        <row r="47">
          <cell r="B47">
            <v>15</v>
          </cell>
        </row>
        <row r="48">
          <cell r="B48">
            <v>16</v>
          </cell>
        </row>
        <row r="49">
          <cell r="B49">
            <v>17</v>
          </cell>
        </row>
        <row r="50">
          <cell r="B50">
            <v>18</v>
          </cell>
        </row>
        <row r="51">
          <cell r="B51">
            <v>19</v>
          </cell>
        </row>
        <row r="52">
          <cell r="B52">
            <v>20</v>
          </cell>
        </row>
        <row r="53">
          <cell r="B53">
            <v>21</v>
          </cell>
        </row>
        <row r="54">
          <cell r="B54">
            <v>22</v>
          </cell>
        </row>
        <row r="55">
          <cell r="B55">
            <v>23</v>
          </cell>
        </row>
        <row r="56">
          <cell r="B56">
            <v>24</v>
          </cell>
        </row>
        <row r="57">
          <cell r="B57">
            <v>25</v>
          </cell>
        </row>
        <row r="58">
          <cell r="B58">
            <v>26</v>
          </cell>
        </row>
        <row r="59">
          <cell r="B59">
            <v>27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f02</v>
          </cell>
          <cell r="C1" t="str">
            <v>f03</v>
          </cell>
          <cell r="D1" t="str">
            <v>f04</v>
          </cell>
        </row>
        <row r="2">
          <cell r="B2" t="str">
            <v>a</v>
          </cell>
          <cell r="C2" t="str">
            <v>a</v>
          </cell>
          <cell r="D2" t="str">
            <v>a</v>
          </cell>
        </row>
        <row r="3">
          <cell r="B3" t="str">
            <v>a</v>
          </cell>
          <cell r="C3" t="str">
            <v>a</v>
          </cell>
          <cell r="D3" t="str">
            <v>a</v>
          </cell>
        </row>
        <row r="4">
          <cell r="B4" t="str">
            <v>a</v>
          </cell>
          <cell r="C4" t="str">
            <v>a</v>
          </cell>
          <cell r="D4" t="str">
            <v>a</v>
          </cell>
        </row>
        <row r="6">
          <cell r="C6" t="str">
            <v>Уровень оплаты электроэнергии на розничном рынке (План)</v>
          </cell>
        </row>
        <row r="8">
          <cell r="B8" t="str">
            <v>№ п/п</v>
          </cell>
          <cell r="C8" t="str">
            <v>Виды продукции</v>
          </cell>
          <cell r="D8" t="str">
            <v>Ед. изм. натур. показателей</v>
          </cell>
        </row>
        <row r="10">
          <cell r="B10">
            <v>1</v>
          </cell>
          <cell r="C10">
            <v>2</v>
          </cell>
          <cell r="D10">
            <v>3</v>
          </cell>
        </row>
        <row r="11">
          <cell r="B11">
            <v>1.1000000000000001</v>
          </cell>
          <cell r="C11" t="str">
            <v>Продажа электрической энергии (мощности) на розничном рынке</v>
          </cell>
          <cell r="D11" t="str">
            <v>тыс.руб. с НДС</v>
          </cell>
        </row>
        <row r="12">
          <cell r="B12" t="str">
            <v>1.1.2.</v>
          </cell>
          <cell r="C12" t="str">
            <v xml:space="preserve">            Население</v>
          </cell>
          <cell r="D12" t="str">
            <v>тыс.руб. с НДС</v>
          </cell>
        </row>
        <row r="13">
          <cell r="B13" t="str">
            <v>1.1.3.</v>
          </cell>
          <cell r="C13" t="str">
            <v xml:space="preserve">            Прочие потребители</v>
          </cell>
          <cell r="D13" t="str">
            <v>тыс.руб. с НДС</v>
          </cell>
        </row>
        <row r="14">
          <cell r="B14" t="str">
            <v>1.1.3.1</v>
          </cell>
          <cell r="C14" t="str">
            <v xml:space="preserve">                 в т.ч. Бюджетозависимые потребители</v>
          </cell>
          <cell r="D14" t="str">
            <v>тыс.руб. с НДС</v>
          </cell>
        </row>
        <row r="15">
          <cell r="B15" t="str">
            <v>1.1.3.2</v>
          </cell>
          <cell r="C15" t="str">
            <v xml:space="preserve">                      ГП, ЭСО, ОПП</v>
          </cell>
          <cell r="D15" t="str">
            <v>тыс.руб. с НДС</v>
          </cell>
        </row>
        <row r="16">
          <cell r="B16" t="str">
            <v>1.1.3.3</v>
          </cell>
          <cell r="C16" t="str">
            <v xml:space="preserve">                      Другие прочие потребители</v>
          </cell>
          <cell r="D16" t="str">
            <v>тыс.руб. с НДС</v>
          </cell>
        </row>
        <row r="17">
          <cell r="B17" t="str">
            <v>1.1.4</v>
          </cell>
          <cell r="C17" t="str">
            <v xml:space="preserve">   Электроэнергия для компенсации потерь</v>
          </cell>
          <cell r="D17" t="str">
            <v>тыс.руб. с НДС</v>
          </cell>
        </row>
        <row r="18">
          <cell r="B18" t="str">
            <v>1.1.4.1</v>
          </cell>
          <cell r="C18" t="str">
            <v xml:space="preserve">                       филиал ОАО "МРСК"</v>
          </cell>
          <cell r="D18" t="str">
            <v>тыс.руб. с НДС</v>
          </cell>
        </row>
        <row r="19">
          <cell r="B19" t="str">
            <v>1.1.4.2</v>
          </cell>
          <cell r="C19" t="str">
            <v xml:space="preserve">                        Прочие сетевые организации</v>
          </cell>
          <cell r="D19" t="str">
            <v>тыс.руб. с НДС</v>
          </cell>
        </row>
        <row r="20">
          <cell r="B20">
            <v>1.2</v>
          </cell>
          <cell r="C20" t="str">
            <v>Оплата электрической энергии (мощности) на розничном рынке</v>
          </cell>
          <cell r="D20" t="str">
            <v>тыс.руб. с НДС</v>
          </cell>
        </row>
        <row r="21">
          <cell r="B21" t="str">
            <v>1.2.2.</v>
          </cell>
          <cell r="C21" t="str">
            <v xml:space="preserve">            Население</v>
          </cell>
          <cell r="D21" t="str">
            <v>тыс.руб. с НДС</v>
          </cell>
        </row>
        <row r="22">
          <cell r="B22" t="str">
            <v>1.2.3.</v>
          </cell>
          <cell r="C22" t="str">
            <v xml:space="preserve">            Прочие потребители</v>
          </cell>
          <cell r="D22" t="str">
            <v>тыс.руб. с НДС</v>
          </cell>
        </row>
        <row r="23">
          <cell r="B23" t="str">
            <v>1.2.3.1</v>
          </cell>
          <cell r="C23" t="str">
            <v xml:space="preserve">                 в т.ч. Бюджетозависимые потребители</v>
          </cell>
          <cell r="D23" t="str">
            <v>тыс.руб. с НДС</v>
          </cell>
        </row>
        <row r="24">
          <cell r="B24" t="str">
            <v>1.2.3.2</v>
          </cell>
          <cell r="C24" t="str">
            <v xml:space="preserve">                      ГП, ЭСО, ОПП</v>
          </cell>
          <cell r="D24" t="str">
            <v>тыс.руб. с НДС</v>
          </cell>
        </row>
        <row r="25">
          <cell r="B25" t="str">
            <v>1.2.3.3</v>
          </cell>
          <cell r="C25" t="str">
            <v xml:space="preserve">                      Другие прочие потребители</v>
          </cell>
          <cell r="D25" t="str">
            <v>тыс.руб. с НДС</v>
          </cell>
        </row>
        <row r="26">
          <cell r="B26" t="str">
            <v>1.2.4</v>
          </cell>
          <cell r="C26" t="str">
            <v xml:space="preserve">   Электроэнергия для компенсации потерь</v>
          </cell>
          <cell r="D26" t="str">
            <v>тыс.руб. с НДС</v>
          </cell>
        </row>
        <row r="27">
          <cell r="B27" t="str">
            <v>1.2.4.1</v>
          </cell>
          <cell r="C27" t="str">
            <v xml:space="preserve">                       филиал ОАО "МРСК"</v>
          </cell>
          <cell r="D27" t="str">
            <v>тыс.руб. с НДС</v>
          </cell>
        </row>
        <row r="28">
          <cell r="B28" t="str">
            <v>1.2.4.2</v>
          </cell>
          <cell r="C28" t="str">
            <v xml:space="preserve">                        Прочие сетевые организации</v>
          </cell>
          <cell r="D28" t="str">
            <v>тыс.руб. с НДС</v>
          </cell>
        </row>
        <row r="29">
          <cell r="B29">
            <v>1.3</v>
          </cell>
          <cell r="C29" t="str">
            <v>Уровень оплаты электроэнергии на розничном рынке</v>
          </cell>
          <cell r="D29" t="str">
            <v>%</v>
          </cell>
        </row>
        <row r="30">
          <cell r="B30" t="str">
            <v>1.3.2.</v>
          </cell>
          <cell r="C30" t="str">
            <v xml:space="preserve">            Население</v>
          </cell>
          <cell r="D30" t="str">
            <v>%</v>
          </cell>
        </row>
        <row r="31">
          <cell r="B31" t="str">
            <v>1.3.3.</v>
          </cell>
          <cell r="C31" t="str">
            <v xml:space="preserve">            Прочие потребители</v>
          </cell>
          <cell r="D31" t="str">
            <v>%</v>
          </cell>
        </row>
        <row r="32">
          <cell r="B32" t="str">
            <v>1.3.3.1</v>
          </cell>
          <cell r="C32" t="str">
            <v xml:space="preserve">                 в т.ч. Бюджетозависимые потребители</v>
          </cell>
          <cell r="D32" t="str">
            <v>%</v>
          </cell>
        </row>
        <row r="33">
          <cell r="B33" t="str">
            <v>1.3.3.2</v>
          </cell>
          <cell r="C33" t="str">
            <v xml:space="preserve">                      ГП, ЭСО, ОПП</v>
          </cell>
          <cell r="D33" t="str">
            <v>%</v>
          </cell>
        </row>
        <row r="34">
          <cell r="B34" t="str">
            <v>1.3.3.3</v>
          </cell>
          <cell r="C34" t="str">
            <v xml:space="preserve">                      Другие прочие потребители</v>
          </cell>
          <cell r="D34" t="str">
            <v>%</v>
          </cell>
        </row>
        <row r="35">
          <cell r="B35" t="str">
            <v>1.3.4</v>
          </cell>
          <cell r="C35" t="str">
            <v xml:space="preserve">   Электроэнергия для компенсации потерь</v>
          </cell>
          <cell r="D35" t="str">
            <v>%</v>
          </cell>
        </row>
        <row r="36">
          <cell r="B36" t="str">
            <v>1.3.4.1</v>
          </cell>
          <cell r="C36" t="str">
            <v xml:space="preserve">                       филиал ОАО "МРСК"</v>
          </cell>
          <cell r="D36" t="str">
            <v>%</v>
          </cell>
        </row>
        <row r="37">
          <cell r="B37" t="str">
            <v>1.3.4.2</v>
          </cell>
          <cell r="C37" t="str">
            <v xml:space="preserve">                        Прочие сетевые организации</v>
          </cell>
          <cell r="D37" t="str">
            <v>%</v>
          </cell>
        </row>
        <row r="39">
          <cell r="B39" t="str">
            <v>Показатели не вошедшие в формат бизнес-плана, но необходимые для формирования БП</v>
          </cell>
        </row>
        <row r="40">
          <cell r="B40" t="str">
            <v>№ п/п</v>
          </cell>
          <cell r="C40" t="str">
            <v>Дополнительный показатель</v>
          </cell>
          <cell r="D40" t="str">
            <v>Единицы измерения</v>
          </cell>
        </row>
        <row r="42">
          <cell r="B42">
            <v>1</v>
          </cell>
          <cell r="C42">
            <v>2</v>
          </cell>
          <cell r="D42">
            <v>3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3</v>
          </cell>
        </row>
        <row r="46">
          <cell r="B46">
            <v>4</v>
          </cell>
        </row>
        <row r="47">
          <cell r="B47">
            <v>5</v>
          </cell>
        </row>
        <row r="48">
          <cell r="B48">
            <v>6</v>
          </cell>
        </row>
        <row r="49">
          <cell r="B49">
            <v>7</v>
          </cell>
        </row>
        <row r="50">
          <cell r="B50">
            <v>8</v>
          </cell>
        </row>
        <row r="51">
          <cell r="B51">
            <v>9</v>
          </cell>
        </row>
        <row r="52">
          <cell r="B52">
            <v>10</v>
          </cell>
        </row>
        <row r="53">
          <cell r="B53">
            <v>11</v>
          </cell>
        </row>
        <row r="54">
          <cell r="B54">
            <v>12</v>
          </cell>
        </row>
        <row r="55">
          <cell r="B55">
            <v>13</v>
          </cell>
        </row>
        <row r="56">
          <cell r="B56">
            <v>14</v>
          </cell>
        </row>
        <row r="57">
          <cell r="B57">
            <v>15</v>
          </cell>
        </row>
        <row r="58">
          <cell r="B58">
            <v>16</v>
          </cell>
        </row>
        <row r="59">
          <cell r="B59">
            <v>17</v>
          </cell>
        </row>
        <row r="60">
          <cell r="B60">
            <v>18</v>
          </cell>
        </row>
        <row r="61">
          <cell r="B61">
            <v>19</v>
          </cell>
        </row>
        <row r="62">
          <cell r="B62">
            <v>20</v>
          </cell>
        </row>
        <row r="63">
          <cell r="B63">
            <v>21</v>
          </cell>
        </row>
        <row r="64">
          <cell r="B64">
            <v>22</v>
          </cell>
        </row>
        <row r="65">
          <cell r="B65">
            <v>23</v>
          </cell>
        </row>
        <row r="66">
          <cell r="B66">
            <v>24</v>
          </cell>
        </row>
        <row r="67">
          <cell r="B67">
            <v>25</v>
          </cell>
        </row>
        <row r="68">
          <cell r="B68">
            <v>26</v>
          </cell>
        </row>
        <row r="69">
          <cell r="B69">
            <v>27</v>
          </cell>
        </row>
        <row r="70">
          <cell r="B70">
            <v>28</v>
          </cell>
        </row>
        <row r="71">
          <cell r="B71">
            <v>29</v>
          </cell>
        </row>
        <row r="72">
          <cell r="B72">
            <v>30</v>
          </cell>
        </row>
      </sheetData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 ГТП"/>
      <sheetName val="Форма 9.1"/>
      <sheetName val="Форма 9.1 (кварталы)"/>
      <sheetName val="Комментарии"/>
      <sheetName val="Проверка"/>
      <sheetName val="modProv"/>
      <sheetName val="et_union_hor"/>
      <sheetName val="modReestr"/>
      <sheetName val="modfrmReestr"/>
      <sheetName val="TEHSHEET"/>
      <sheetName val="AllSheetsInThisWorkbook"/>
      <sheetName val="modInstruction"/>
      <sheetName val="modUpdTemplMain"/>
      <sheetName val="modfrmCheckUpdates"/>
      <sheetName val="REESTR_ORG"/>
      <sheetName val="modClassifierValidate"/>
      <sheetName val="modHyp"/>
      <sheetName val="modList01"/>
      <sheetName val="modList00"/>
    </sheetNames>
    <sheetDataSet>
      <sheetData sheetId="0" refreshError="1"/>
      <sheetData sheetId="1" refreshError="1"/>
      <sheetData sheetId="2">
        <row r="9">
          <cell r="F9">
            <v>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 (3)"/>
      <sheetName val="Форма 1.27 (2)"/>
      <sheetName val="ЧЭС"/>
      <sheetName val="Форма 1.27"/>
      <sheetName val="TEHSHEET"/>
      <sheetName val="regs"/>
      <sheetName val="23"/>
    </sheetNames>
    <sheetDataSet>
      <sheetData sheetId="0" refreshError="1">
        <row r="1">
          <cell r="G1" t="str">
            <v>Титульный лист</v>
          </cell>
        </row>
        <row r="2">
          <cell r="A2" t="str">
            <v xml:space="preserve">ПЕРЕКРЕСТНОЕ СУБСИДИРОВАНИЕ НАСЕЛЕНИЯ В 2008 ГОДУ </v>
          </cell>
        </row>
        <row r="6">
          <cell r="A6" t="str">
            <v>Наименование организации:</v>
          </cell>
          <cell r="B6" t="str">
            <v>Используйте меню АРМ СЕМ-&gt;Редактирование-&gt;Свойства документа</v>
          </cell>
        </row>
        <row r="7">
          <cell r="A7" t="str">
            <v>Почтовый адрес:</v>
          </cell>
          <cell r="B7" t="str">
            <v>Адрес почт1</v>
          </cell>
        </row>
        <row r="9">
          <cell r="A9" t="str">
            <v>Код</v>
          </cell>
        </row>
        <row r="10">
          <cell r="A10" t="str">
            <v>отчитывающейся организации по ОКПО</v>
          </cell>
          <cell r="B10" t="str">
            <v>вида деятельности</v>
          </cell>
          <cell r="C10" t="str">
            <v xml:space="preserve">отрасли по ОКОНХ </v>
          </cell>
          <cell r="D10" t="str">
            <v>территории по ОКАТО</v>
          </cell>
          <cell r="E10" t="str">
            <v>министерства (ведомства), органа управления по ОКОГУ</v>
          </cell>
          <cell r="F10" t="str">
            <v>организационно-правовой формы по ОКОПФ</v>
          </cell>
          <cell r="G10" t="str">
            <v>формы собственности по ОКФС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</row>
        <row r="12">
          <cell r="A12" t="str">
            <v>ОКПО1</v>
          </cell>
          <cell r="B12" t="str">
            <v>ОКВД1</v>
          </cell>
          <cell r="C12" t="str">
            <v>ОКОНХ1</v>
          </cell>
          <cell r="D12" t="str">
            <v>ОКАТО1</v>
          </cell>
          <cell r="E12" t="str">
            <v>ОКОГУ1</v>
          </cell>
          <cell r="F12" t="str">
            <v>ОКОПФ1</v>
          </cell>
          <cell r="G12" t="str">
            <v>ОКФС1</v>
          </cell>
        </row>
        <row r="14">
          <cell r="A14" t="str">
            <v>Период регулирования</v>
          </cell>
          <cell r="B14">
            <v>2007</v>
          </cell>
        </row>
        <row r="15">
          <cell r="A15" t="str">
            <v>Базовый период</v>
          </cell>
          <cell r="B15">
            <v>2006</v>
          </cell>
        </row>
        <row r="16">
          <cell r="A16" t="str">
            <v>Закончившийся год</v>
          </cell>
          <cell r="B16">
            <v>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Введите название региона</v>
          </cell>
        </row>
        <row r="7">
          <cell r="C7" t="str">
            <v>Агинский Бурятский автономный округ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9" refreshError="1">
        <row r="6">
          <cell r="H6">
            <v>2007</v>
          </cell>
        </row>
        <row r="8">
          <cell r="H8" t="str">
            <v>A</v>
          </cell>
        </row>
        <row r="9">
          <cell r="H9">
            <v>2007</v>
          </cell>
        </row>
        <row r="10">
          <cell r="H10" t="str">
            <v>NA</v>
          </cell>
        </row>
        <row r="11">
          <cell r="H11">
            <v>0</v>
          </cell>
        </row>
        <row r="12">
          <cell r="H12" t="e">
            <v>#REF!</v>
          </cell>
        </row>
        <row r="17">
          <cell r="H17">
            <v>0</v>
          </cell>
        </row>
        <row r="24">
          <cell r="H24">
            <v>0</v>
          </cell>
        </row>
        <row r="27">
          <cell r="H27">
            <v>0</v>
          </cell>
        </row>
        <row r="33">
          <cell r="H33">
            <v>0</v>
          </cell>
        </row>
        <row r="40">
          <cell r="H40">
            <v>0</v>
          </cell>
        </row>
        <row r="44">
          <cell r="H44">
            <v>0</v>
          </cell>
        </row>
        <row r="48">
          <cell r="H48">
            <v>0</v>
          </cell>
        </row>
      </sheetData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6 всего"/>
      <sheetName val="4.6 10мес"/>
      <sheetName val="Свод 10мес"/>
      <sheetName val="4.6 2мес"/>
      <sheetName val="4.6 2мес новый"/>
      <sheetName val="4.6 всего конечник"/>
      <sheetName val="Свод 2мес"/>
      <sheetName val="ПР-ВОоперац."/>
      <sheetName val="ПЕРЕД.операц."/>
      <sheetName val="ХОВоперац."/>
      <sheetName val="ОВоперац."/>
      <sheetName val="СБЫТоперац."/>
      <sheetName val="ХОВ ЕТО операц."/>
      <sheetName val="ПР-ВОнеподк."/>
      <sheetName val="ПЕРЕД.неподк."/>
      <sheetName val="ХОВнеподк."/>
      <sheetName val="ОВнеподк."/>
      <sheetName val="СБЫТнеподк."/>
      <sheetName val="ХОВ ЕТО неподк."/>
      <sheetName val="ПР-ВОэнерг."/>
      <sheetName val="ПЕРЕД.энерг."/>
      <sheetName val="ХОВэнерг."/>
      <sheetName val="ОВэнерг."/>
      <sheetName val="СБЫТэнерг."/>
      <sheetName val="ХОВ ЕТО энерг."/>
      <sheetName val="ПР-ВОприбыль"/>
      <sheetName val="ПЕРЕД.прибыль"/>
      <sheetName val="ХОВприбыль"/>
      <sheetName val="ОВприбыль"/>
      <sheetName val="Сбыт прибыль"/>
      <sheetName val="ПР-ВОоперац. пр"/>
      <sheetName val="ПР-ВОоперац. кон"/>
      <sheetName val="ПР-ВОнеподк. пр"/>
      <sheetName val="ПР-ВОнеподк. кон"/>
      <sheetName val="ПР-ВОэнерг. пр"/>
      <sheetName val="ПР-ВОэнерг. пр кон"/>
      <sheetName val="Лист1"/>
    </sheetNames>
    <sheetDataSet>
      <sheetData sheetId="0">
        <row r="10">
          <cell r="R10">
            <v>9358.8290099999995</v>
          </cell>
        </row>
      </sheetData>
      <sheetData sheetId="1" refreshError="1"/>
      <sheetData sheetId="2" refreshError="1">
        <row r="2">
          <cell r="A2">
            <v>1186147591.4099991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B7">
            <v>29256.713809999987</v>
          </cell>
        </row>
      </sheetData>
      <sheetData sheetId="14">
        <row r="7">
          <cell r="B7">
            <v>972032.49525000004</v>
          </cell>
        </row>
      </sheetData>
      <sheetData sheetId="15">
        <row r="7">
          <cell r="B7">
            <v>733.68919999999991</v>
          </cell>
        </row>
      </sheetData>
      <sheetData sheetId="16">
        <row r="7">
          <cell r="B7">
            <v>-894.02220000000023</v>
          </cell>
        </row>
      </sheetData>
      <sheetData sheetId="17">
        <row r="7">
          <cell r="B7">
            <v>523870.13449000003</v>
          </cell>
        </row>
      </sheetData>
      <sheetData sheetId="18">
        <row r="7">
          <cell r="B7">
            <v>97.870280000000022</v>
          </cell>
        </row>
      </sheetData>
      <sheetData sheetId="19">
        <row r="7">
          <cell r="B7">
            <v>1348539.9141400002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8">
          <cell r="B8">
            <v>-36966.013650000001</v>
          </cell>
        </row>
      </sheetData>
      <sheetData sheetId="34" refreshError="1"/>
      <sheetData sheetId="35" refreshError="1"/>
      <sheetData sheetId="3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исок"/>
      <sheetName val="Справка"/>
      <sheetName val="ПС - Действующие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>
        <row r="8">
          <cell r="D8">
            <v>15739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8">
          <cell r="D8">
            <v>15739</v>
          </cell>
        </row>
      </sheetData>
      <sheetData sheetId="258">
        <row r="8">
          <cell r="D8">
            <v>15739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10">
          <cell r="D10" t="str">
            <v xml:space="preserve">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70"/>
      <sheetData sheetId="271" refreshError="1"/>
      <sheetData sheetId="272">
        <row r="2">
          <cell r="A2">
            <v>0</v>
          </cell>
        </row>
      </sheetData>
      <sheetData sheetId="273"/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1">
        <row r="2">
          <cell r="A2">
            <v>0</v>
          </cell>
        </row>
      </sheetData>
      <sheetData sheetId="31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3">
        <row r="2">
          <cell r="A2">
            <v>0</v>
          </cell>
        </row>
      </sheetData>
      <sheetData sheetId="314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15"/>
      <sheetData sheetId="316"/>
      <sheetData sheetId="317"/>
      <sheetData sheetId="318"/>
      <sheetData sheetId="319"/>
      <sheetData sheetId="320"/>
      <sheetData sheetId="32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323" refreshError="1"/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ределение"/>
      <sheetName val="Investments"/>
      <sheetName val="Investment check"/>
      <sheetName val="Divestments"/>
      <sheetName val="Divestment 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TEHSHEET"/>
      <sheetName val="modUpdTemplMain"/>
      <sheetName val="AllSheetsInThisWorkbook"/>
      <sheetName val="REESTR_OREM_SUBJ"/>
      <sheetName val="REESTR_OREM_CONS"/>
      <sheetName val="REESTR_ORG"/>
      <sheetName val="REESTR_FILTERED"/>
      <sheetName val="modCommandButton"/>
      <sheetName val="modReestr"/>
      <sheetName val="modProv"/>
      <sheetName val="modChange"/>
      <sheetName val="modfrmReestr"/>
      <sheetName val="modList01"/>
      <sheetName val="modfrmReestrOREMSubj"/>
    </sheetNames>
    <sheetDataSet>
      <sheetData sheetId="0">
        <row r="3">
          <cell r="B3" t="str">
            <v>Версия 1.0</v>
          </cell>
        </row>
      </sheetData>
      <sheetData sheetId="1"/>
      <sheetData sheetId="2"/>
      <sheetData sheetId="3"/>
      <sheetData sheetId="4">
        <row r="8">
          <cell r="F8" t="str">
            <v>Челябинская область</v>
          </cell>
        </row>
        <row r="13">
          <cell r="F13" t="str">
            <v>Челябэнергосбыт, ОАО</v>
          </cell>
        </row>
        <row r="15">
          <cell r="F15" t="str">
            <v>7451213318</v>
          </cell>
        </row>
        <row r="16">
          <cell r="F16" t="str">
            <v>742150001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">
          <cell r="D6" t="str">
            <v>ОАО "Челябэнергосбыт"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6"/>
      <sheetName val="Свод"/>
      <sheetName val="32"/>
      <sheetName val="Прод.ТЭ в воде СЗК"/>
      <sheetName val="ИА Прод.ТЭ в воде СЗК"/>
      <sheetName val="Прод.ТЭ в паре СЗК"/>
      <sheetName val="ИА Прод.ТЭ в паре СЗК"/>
      <sheetName val="Прод.ТЭ в воде ЮЗК"/>
      <sheetName val="ИА Прод.ТЭ в воде ЮЗК"/>
      <sheetName val="Прод. ТЭ в паре ЮЗК"/>
      <sheetName val="Прод ХОВ"/>
      <sheetName val="ИА Прод ХОВ"/>
      <sheetName val="Прод ОВ"/>
      <sheetName val="ИА Прод ОВ"/>
      <sheetName val="Перед. по маг.с."/>
      <sheetName val="ИА Перед.по маг.с."/>
      <sheetName val="Сбыт"/>
      <sheetName val="Перепр. от распред.сетей"/>
      <sheetName val="Усл. агента"/>
      <sheetName val="Аренда (Заказы)"/>
      <sheetName val="ОКС"/>
      <sheetName val="Группа подключений"/>
      <sheetName val="мат.хозсп.1"/>
      <sheetName val="мат.хозсп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6"/>
      <sheetName val="Свод"/>
      <sheetName val="32"/>
      <sheetName val="Прод.ТЭ в воде СЗК"/>
      <sheetName val="ИА Прод.ТЭ в воде СЗК"/>
      <sheetName val="Прод.ТЭ в паре СЗК"/>
      <sheetName val="ИА Прод.ТЭ в паре СЗК"/>
      <sheetName val="Прод.ТЭ в воде ЮЗК"/>
      <sheetName val="ИА Прод.ТЭ в воде ЮЗК"/>
      <sheetName val="Прод. ТЭ в паре ЮЗК"/>
      <sheetName val="Прод ХОВ"/>
      <sheetName val="ИА Прод ХОВ"/>
      <sheetName val="Прод ОВ"/>
      <sheetName val="ИА Прод ОВ"/>
      <sheetName val="Перед. по маг.с."/>
      <sheetName val="ИА Перед.по маг.с."/>
      <sheetName val="Сбыт"/>
      <sheetName val="Перепр. от распред.сетей"/>
      <sheetName val="Усл. агента"/>
      <sheetName val="Аренда (Заказы)"/>
      <sheetName val="ОКС"/>
      <sheetName val="мат.хозсп.1"/>
      <sheetName val="мат.хозсп.2"/>
      <sheetName val="мат.хозсп.3"/>
    </sheetNames>
    <sheetDataSet>
      <sheetData sheetId="0" refreshError="1"/>
      <sheetData sheetId="1">
        <row r="5">
          <cell r="F5">
            <v>303010194.64999998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корр (2)"/>
      <sheetName val="МРСК_АЭС_август_2014_корр"/>
    </sheetNames>
    <definedNames>
      <definedName name="_xlbgnm.dd1" refersTo="#ССЫЛКА!"/>
    </defined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  <sheetName val="JKH.OPEN.INFO.BALANCE"/>
    </sheetNames>
    <sheetDataSet>
      <sheetData sheetId="0" refreshError="1"/>
      <sheetData sheetId="1">
        <row r="3">
          <cell r="B3" t="str">
            <v>Версия 6.0.2</v>
          </cell>
        </row>
      </sheetData>
      <sheetData sheetId="2" refreshError="1"/>
      <sheetData sheetId="3">
        <row r="17">
          <cell r="F17" t="str">
            <v>АО "Уральская теплосетевая компания"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9">
          <cell r="J19" t="str">
            <v>y</v>
          </cell>
        </row>
        <row r="22">
          <cell r="J22" t="str">
            <v>y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D2">
            <v>2013</v>
          </cell>
          <cell r="I2" t="str">
            <v>общий</v>
          </cell>
          <cell r="M2" t="str">
            <v>газ природный по регулируемой цене</v>
          </cell>
          <cell r="O2" t="str">
            <v>торги/аукционы</v>
          </cell>
          <cell r="P2" t="str">
            <v>кредиты банков</v>
          </cell>
        </row>
        <row r="3">
          <cell r="D3">
            <v>2014</v>
          </cell>
          <cell r="I3" t="str">
            <v>общий с учетом освобождения от уплаты НДС</v>
          </cell>
          <cell r="M3" t="str">
            <v>газ природный по нерегулируемой цене</v>
          </cell>
          <cell r="O3" t="str">
            <v>прямые договора без торгов</v>
          </cell>
          <cell r="P3" t="str">
            <v>кредиты иностранных банков</v>
          </cell>
        </row>
        <row r="4">
          <cell r="D4">
            <v>2015</v>
          </cell>
          <cell r="I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M4" t="str">
            <v>газ сжиженный</v>
          </cell>
          <cell r="O4" t="str">
            <v>прочее</v>
          </cell>
          <cell r="P4" t="str">
            <v>заемные ср-ва др. организаций</v>
          </cell>
        </row>
        <row r="5">
          <cell r="D5">
            <v>2016</v>
          </cell>
          <cell r="M5" t="str">
            <v>газовый конденсат</v>
          </cell>
          <cell r="P5" t="str">
            <v>федеральный бюджет</v>
          </cell>
        </row>
        <row r="6">
          <cell r="D6">
            <v>2017</v>
          </cell>
          <cell r="M6" t="str">
            <v>гшз</v>
          </cell>
          <cell r="P6" t="str">
            <v>бюджет субъекта РФ</v>
          </cell>
        </row>
        <row r="7">
          <cell r="M7" t="str">
            <v>мазут</v>
          </cell>
          <cell r="P7" t="str">
            <v>бюджет муниципального образования</v>
          </cell>
        </row>
        <row r="8">
          <cell r="M8" t="str">
            <v>нефть</v>
          </cell>
          <cell r="P8" t="str">
            <v>ср-ва внебюджетных фондов</v>
          </cell>
        </row>
        <row r="9">
          <cell r="M9" t="str">
            <v>дизельное топливо</v>
          </cell>
          <cell r="P9" t="str">
            <v>прибыль, направляемая на инвестиции</v>
          </cell>
        </row>
        <row r="10">
          <cell r="M10" t="str">
            <v>уголь бурый</v>
          </cell>
          <cell r="P10" t="str">
            <v>амортизация</v>
          </cell>
        </row>
        <row r="11">
          <cell r="M11" t="str">
            <v>уголь каменный</v>
          </cell>
          <cell r="P11" t="str">
            <v>инвестиционная надбавка к тарифу</v>
          </cell>
        </row>
        <row r="12">
          <cell r="M12" t="str">
            <v>торф</v>
          </cell>
          <cell r="P12" t="str">
            <v>плата за подключение</v>
          </cell>
        </row>
        <row r="13">
          <cell r="M13" t="str">
            <v>дрова</v>
          </cell>
          <cell r="P13" t="str">
            <v>прочие средства</v>
          </cell>
        </row>
        <row r="14">
          <cell r="M14" t="str">
            <v>опил</v>
          </cell>
        </row>
        <row r="15">
          <cell r="M15" t="str">
            <v>отходы березовые</v>
          </cell>
        </row>
        <row r="16">
          <cell r="M16" t="str">
            <v>отходы осиновые</v>
          </cell>
        </row>
        <row r="17">
          <cell r="M17" t="str">
            <v>печное топливо</v>
          </cell>
        </row>
        <row r="18">
          <cell r="M18" t="str">
            <v>пилеты</v>
          </cell>
        </row>
        <row r="19">
          <cell r="M19" t="str">
            <v>смола</v>
          </cell>
        </row>
        <row r="20">
          <cell r="M20" t="str">
            <v>щепа</v>
          </cell>
        </row>
        <row r="21">
          <cell r="M21" t="str">
            <v>горючий сланец</v>
          </cell>
        </row>
        <row r="22">
          <cell r="M22" t="str">
            <v>керосин</v>
          </cell>
        </row>
        <row r="23">
          <cell r="M23" t="str">
            <v>кислородно-водородная смесь</v>
          </cell>
        </row>
        <row r="24">
          <cell r="M24" t="str">
            <v>электроэнергия (НН)</v>
          </cell>
        </row>
        <row r="25">
          <cell r="M25" t="str">
            <v>электроэнергия (СН1)</v>
          </cell>
        </row>
        <row r="26">
          <cell r="M26" t="str">
            <v>электроэнергия (СН2)</v>
          </cell>
        </row>
        <row r="27">
          <cell r="M27" t="str">
            <v>электроэнергия (ВН)</v>
          </cell>
        </row>
        <row r="28">
          <cell r="M28" t="str">
            <v>мощность</v>
          </cell>
        </row>
        <row r="29">
          <cell r="M29" t="str">
            <v>прочее</v>
          </cell>
        </row>
        <row r="55">
          <cell r="J55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</row>
        <row r="56">
          <cell r="J56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57">
          <cell r="J57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58">
          <cell r="J58" t="str">
            <v>производство теплоносителя</v>
          </cell>
        </row>
        <row r="59">
          <cell r="J59" t="str">
            <v>передача тепловой энергии и теплоносителя</v>
          </cell>
        </row>
        <row r="60">
          <cell r="J60" t="str">
            <v>сбыт тепловой энергии и теплоносителя</v>
          </cell>
        </row>
        <row r="61">
          <cell r="J61" t="str">
            <v>подключение к системе теплоснабжения</v>
          </cell>
        </row>
        <row r="62">
          <cell r="J62" t="str">
            <v>поддержание резервной тепловой мощности при отсутствии потребления тепловой энергии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Челябинская область</v>
          </cell>
        </row>
        <row r="12">
          <cell r="F12" t="str">
            <v>нет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Список организаций"/>
      <sheetName val="Расчёт индекса ВС"/>
      <sheetName val="Расчёт индекса ВО"/>
      <sheetName val="Расчёт индекса ВС+ВО"/>
      <sheetName val="Расчёт индекса УТ"/>
      <sheetName val="Индекс ВС+ВО+УТ"/>
      <sheetName val="Комментарии МО"/>
      <sheetName val="Комментарии"/>
      <sheetName val="Проверка"/>
      <sheetName val="REESTR_ORG"/>
      <sheetName val="REESTR_START"/>
      <sheetName val="REESTR"/>
      <sheetName val="TEHSHEET"/>
      <sheetName val="tech"/>
    </sheetNames>
    <sheetDataSet>
      <sheetData sheetId="0">
        <row r="2">
          <cell r="P2" t="str">
            <v>Версия 1.0</v>
          </cell>
        </row>
      </sheetData>
      <sheetData sheetId="1">
        <row r="8">
          <cell r="F8" t="str">
            <v>Тюменская область</v>
          </cell>
        </row>
      </sheetData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D3" t="str">
            <v>Утвержден предельный индекс отдельно: по ВС; по ВО; по УТ</v>
          </cell>
          <cell r="F3" t="str">
            <v>По Муниципальным Районам</v>
          </cell>
        </row>
        <row r="4">
          <cell r="D4" t="str">
            <v>Утвержден предельный индекс: по ВС+ВО; по УТ</v>
          </cell>
          <cell r="F4" t="str">
            <v>По Муниципальным Образованиям</v>
          </cell>
        </row>
        <row r="5">
          <cell r="D5" t="str">
            <v>Утвержден предельный индекс общий: по ВС+ВО+УТ</v>
          </cell>
        </row>
        <row r="10">
          <cell r="F10" t="str">
            <v>1,18</v>
          </cell>
        </row>
      </sheetData>
      <sheetData sheetId="1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Итоги"/>
      <sheetName val="постоянные"/>
      <sheetName val="амортизация_Копейск"/>
      <sheetName val="постоянные_Копейск"/>
      <sheetName val="инвестиции"/>
      <sheetName val="прочие"/>
      <sheetName val="переменные"/>
      <sheetName val="форма № 1"/>
      <sheetName val="форма № 2(материалы)"/>
      <sheetName val="Config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2">
          <cell r="B2" t="str">
            <v>ИАп_Бухгалтерия</v>
          </cell>
        </row>
        <row r="3">
          <cell r="B3" t="str">
            <v>ИАп_Зам по ОТПЭиП по ЗСР</v>
          </cell>
        </row>
        <row r="4">
          <cell r="B4" t="str">
            <v>ИАп_Отдел информационного обеспечения</v>
          </cell>
        </row>
        <row r="5">
          <cell r="B5" t="str">
            <v>ИАп_Отдел кадров и заработной платы</v>
          </cell>
        </row>
        <row r="6">
          <cell r="B6" t="str">
            <v>ИАп_Планово-экономический отдел</v>
          </cell>
        </row>
        <row r="7">
          <cell r="B7" t="str">
            <v>ИАп_Помощник исполнительного директора по административным вопросам</v>
          </cell>
        </row>
        <row r="8">
          <cell r="B8" t="str">
            <v>ИАп_Производственно – технический отдел</v>
          </cell>
        </row>
        <row r="9">
          <cell r="B9" t="str">
            <v xml:space="preserve">ИАп_Управление сбыта </v>
          </cell>
        </row>
        <row r="10">
          <cell r="B10" t="str">
            <v>ИАп_Централизовано. Департамент IT</v>
          </cell>
        </row>
        <row r="11">
          <cell r="B11" t="str">
            <v>ИАп_Централизовано. Департамент по  корпоративным и  правовым вопросам ФОРТУМ</v>
          </cell>
        </row>
        <row r="12">
          <cell r="B12" t="str">
            <v>ИАп_Централизовано. Департамент по персоналу ФОРТУМ</v>
          </cell>
        </row>
        <row r="13">
          <cell r="B13" t="str">
            <v xml:space="preserve">ИАп_Централизовано. Департамент по управлению рисками  </v>
          </cell>
        </row>
        <row r="14">
          <cell r="B14" t="str">
            <v>ИАп_Централизовано. Отдел по внутрикорпоративным связям</v>
          </cell>
        </row>
        <row r="15">
          <cell r="B15" t="str">
            <v>ИАп_Централизовано. Отдел регистрации имущественных отношений.</v>
          </cell>
        </row>
        <row r="16">
          <cell r="B16" t="str">
            <v>Иап_Централизовано. Департамент по безопасности</v>
          </cell>
        </row>
        <row r="17">
          <cell r="B17" t="str">
            <v xml:space="preserve">Иап_Централизовано. Департамент по связям с общественностью и государственными органами  </v>
          </cell>
        </row>
        <row r="18">
          <cell r="B18" t="str">
            <v>ИАп_Централизовано. Технический департамент ФОРТУМ</v>
          </cell>
        </row>
        <row r="19">
          <cell r="B19" t="str">
            <v>ИАп_Юристы</v>
          </cell>
        </row>
        <row r="20">
          <cell r="B20" t="str">
            <v>СТС_Бухгалтерия</v>
          </cell>
        </row>
        <row r="21">
          <cell r="B21" t="str">
            <v>СТС_Ведущий инженер - программист</v>
          </cell>
        </row>
        <row r="22">
          <cell r="B22" t="str">
            <v>СТС_Ответственный за ГО и ЧС</v>
          </cell>
        </row>
        <row r="23">
          <cell r="B23" t="str">
            <v>СТС_Отдел кадров и заработной платы</v>
          </cell>
        </row>
        <row r="24">
          <cell r="B24" t="str">
            <v>СТС_Отдел охраны труда и производственного контроля</v>
          </cell>
        </row>
        <row r="25">
          <cell r="B25" t="str">
            <v>СТС_Отдел складского хозяйства</v>
          </cell>
        </row>
        <row r="26">
          <cell r="B26" t="str">
            <v>СТС_Планово-экономический отдел</v>
          </cell>
        </row>
        <row r="27">
          <cell r="B27" t="str">
            <v>СТС_Производственно-технический отдел</v>
          </cell>
        </row>
        <row r="28">
          <cell r="B28" t="str">
            <v>СТС_Секретарь  руководителя</v>
          </cell>
        </row>
        <row r="29">
          <cell r="B29" t="str">
            <v>СТС_Служба сбыта и работы с потребителями</v>
          </cell>
        </row>
        <row r="30">
          <cell r="B30" t="str">
            <v>СТС_Специалист по экологии</v>
          </cell>
        </row>
        <row r="31">
          <cell r="B31" t="str">
            <v>СТС_Участок контрольно измерительных приборов и автоматизации</v>
          </cell>
        </row>
        <row r="32">
          <cell r="B32" t="str">
            <v>СТС_Участок электрохозяйства</v>
          </cell>
        </row>
        <row r="33">
          <cell r="B33" t="str">
            <v>СТС_Централизовано. Департамент IT</v>
          </cell>
        </row>
        <row r="34">
          <cell r="B34" t="str">
            <v>СТС_Централизовано. Департамент по  корпоративным и  правовым вопросам ФОРТУМ</v>
          </cell>
        </row>
        <row r="35">
          <cell r="B35" t="str">
            <v>СТС_Централизовано. Департамент по персоналу ФОРТУМ</v>
          </cell>
        </row>
        <row r="36">
          <cell r="B36" t="str">
            <v xml:space="preserve">СТС_Централизовано. Департамент по управлению рисками  </v>
          </cell>
        </row>
        <row r="37">
          <cell r="B37" t="str">
            <v>СТС_Централизовано. Отдел по внутрикорпоративным связям</v>
          </cell>
        </row>
        <row r="38">
          <cell r="B38" t="str">
            <v>СТС_Централизовано. Отдел регистрации имущественных отношений.</v>
          </cell>
        </row>
        <row r="39">
          <cell r="B39" t="str">
            <v>СТС_Эксплуатационный район №1 Тепловые сети</v>
          </cell>
        </row>
        <row r="40">
          <cell r="B40" t="str">
            <v>СТС_Эксплуатационный район №2 Пиковая котельная тепловых сетей</v>
          </cell>
        </row>
        <row r="41">
          <cell r="B41" t="str">
            <v>СТС_Юрист</v>
          </cell>
        </row>
        <row r="42">
          <cell r="B42" t="str">
            <v>ТТС_Административно-хозяйственный отдел</v>
          </cell>
        </row>
        <row r="43">
          <cell r="B43" t="str">
            <v>ТТС_Бухгалтерия</v>
          </cell>
        </row>
        <row r="44">
          <cell r="B44" t="str">
            <v>ТТС_ОРКСиР</v>
          </cell>
        </row>
        <row r="45">
          <cell r="B45" t="str">
            <v>ТТС_Отдел автоматизированных систем управления</v>
          </cell>
        </row>
        <row r="46">
          <cell r="B46" t="str">
            <v>ТТС_Отдел кадров и заработной платы</v>
          </cell>
        </row>
        <row r="47">
          <cell r="B47" t="str">
            <v>ТТС_Отдел материально-технического снабжения</v>
          </cell>
        </row>
        <row r="48">
          <cell r="B48" t="str">
            <v>ТТС_Отдел охраны труда и производственного контроля</v>
          </cell>
        </row>
        <row r="49">
          <cell r="B49" t="str">
            <v>ТТС_Планово-экономический отдел</v>
          </cell>
        </row>
        <row r="50">
          <cell r="B50" t="str">
            <v>ТТС_Помощник директора</v>
          </cell>
        </row>
        <row r="51">
          <cell r="B51" t="str">
            <v>ТТС_Производственно-технический отдел</v>
          </cell>
        </row>
        <row r="52">
          <cell r="B52" t="str">
            <v>ТТС_Служба измерений, наладки и испытаний электрооборудования</v>
          </cell>
        </row>
        <row r="53">
          <cell r="B53" t="str">
            <v>ТТС_Служба ремонтов сетей</v>
          </cell>
        </row>
        <row r="54">
          <cell r="B54" t="str">
            <v>ТТС_Служба сбыта тепловой энергии</v>
          </cell>
        </row>
        <row r="55">
          <cell r="B55" t="str">
            <v>ТТС_Служба эксплуатации сетей</v>
          </cell>
        </row>
        <row r="56">
          <cell r="B56" t="str">
            <v>ТТС_Тепловая инспекция</v>
          </cell>
        </row>
        <row r="57">
          <cell r="B57" t="str">
            <v>ТТС_Централизовано. Департамент IT</v>
          </cell>
        </row>
        <row r="58">
          <cell r="B58" t="str">
            <v>ТТС_Централизовано. Департамент по  корпоративным и  правовым вопросам ФОРТУМ</v>
          </cell>
        </row>
        <row r="59">
          <cell r="B59" t="str">
            <v>ТТС_Централизовано. Департамент по персоналу ФОРТУМ</v>
          </cell>
        </row>
        <row r="60">
          <cell r="B60" t="str">
            <v xml:space="preserve">ТТС_Централизовано. Департамент по управлению рисками  </v>
          </cell>
        </row>
        <row r="61">
          <cell r="B61" t="str">
            <v>ТТС_Централизовано. Отдел по внутрикорпоративным связям</v>
          </cell>
        </row>
        <row r="62">
          <cell r="B62" t="str">
            <v>ТТС_Централизовано. Отдел регистрации имущественных отношений.</v>
          </cell>
        </row>
        <row r="63">
          <cell r="B63" t="str">
            <v>ТТС_Юридический отдел</v>
          </cell>
        </row>
        <row r="64">
          <cell r="B64" t="str">
            <v>ЧТС_1-ый эксплуатационный район</v>
          </cell>
        </row>
        <row r="65">
          <cell r="B65" t="str">
            <v>ЧТС_2-ой эксплуатационный район</v>
          </cell>
        </row>
        <row r="66">
          <cell r="B66" t="str">
            <v>ЧТС_3 эксплуатационный район</v>
          </cell>
        </row>
        <row r="67">
          <cell r="B67" t="str">
            <v>ЧТС_4 эксплуатационный район</v>
          </cell>
        </row>
        <row r="68">
          <cell r="B68" t="str">
            <v>ЧТС_5 эксплуатационный район</v>
          </cell>
        </row>
        <row r="69">
          <cell r="B69" t="str">
            <v>ЧТС_Бухгалтерия</v>
          </cell>
        </row>
        <row r="70">
          <cell r="B70" t="str">
            <v>ЧТС_Оперативно-диспетчерская служба</v>
          </cell>
        </row>
        <row r="71">
          <cell r="B71" t="str">
            <v>ЧТС_Отдел анализа и сводной отчетности</v>
          </cell>
        </row>
        <row r="72">
          <cell r="B72" t="str">
            <v>ЧТС_Отдел главного механика</v>
          </cell>
        </row>
        <row r="73">
          <cell r="B73" t="str">
            <v>ЧТС_Отдел кадров и заработной платы</v>
          </cell>
        </row>
        <row r="74">
          <cell r="B74" t="str">
            <v>ЧТС_Отдел капитального строительства, реконструкции и подключений</v>
          </cell>
        </row>
        <row r="75">
          <cell r="B75" t="str">
            <v>ЧТС_Отдел материально-технического снабжения</v>
          </cell>
        </row>
        <row r="76">
          <cell r="B76" t="str">
            <v>ЧТС_Отдел по работе с ДЗ</v>
          </cell>
        </row>
        <row r="77">
          <cell r="B77" t="str">
            <v>ЧТС_Отдел подготовки и проведения ремонтов</v>
          </cell>
        </row>
        <row r="78">
          <cell r="B78" t="str">
            <v>ЧТС_Отдел судебной защиты</v>
          </cell>
        </row>
        <row r="79">
          <cell r="B79" t="str">
            <v>ЧТС_Планово-экономический отдел</v>
          </cell>
        </row>
        <row r="80">
          <cell r="B80" t="str">
            <v>ЧТС_Помощник директора</v>
          </cell>
        </row>
        <row r="81">
          <cell r="B81" t="str">
            <v>ЧТС_Производственно-технический отдел</v>
          </cell>
        </row>
        <row r="82">
          <cell r="B82" t="str">
            <v>ЧТС_Северо-западная котельная</v>
          </cell>
        </row>
        <row r="83">
          <cell r="B83" t="str">
            <v>ЧТС_Служба АСУ и систем диспетчерско-технологического управления</v>
          </cell>
        </row>
        <row r="84">
          <cell r="B84" t="str">
            <v>ЧТС_Служба контрольно-измерительных приборов и автоматики</v>
          </cell>
        </row>
        <row r="85">
          <cell r="B85" t="str">
            <v>ЧТС_Служба охраны труда и производственного контроля</v>
          </cell>
        </row>
        <row r="86">
          <cell r="B86" t="str">
            <v>ЧТС_Служба продаж юридическим и физическим лицам г. Челябинск</v>
          </cell>
        </row>
        <row r="87">
          <cell r="B87" t="str">
            <v>ЧТС_Служба сбыта г. Копейск</v>
          </cell>
        </row>
        <row r="88">
          <cell r="B88" t="str">
            <v>ЧТС_Служба электрохозяйства</v>
          </cell>
        </row>
        <row r="89">
          <cell r="B89" t="str">
            <v>ЧТС_Хозяйственный отдел</v>
          </cell>
        </row>
        <row r="90">
          <cell r="B90" t="str">
            <v>ЧТС_Централизовано. Департамент IT</v>
          </cell>
        </row>
        <row r="91">
          <cell r="B91" t="str">
            <v>ЧТС_Централизовано. Департамент по  корпоративным и  правовым вопросам ФОРТУМ</v>
          </cell>
        </row>
        <row r="92">
          <cell r="B92" t="str">
            <v>ЧТС_Централизовано. Департамент по персоналу ФОРТУМ</v>
          </cell>
        </row>
        <row r="93">
          <cell r="B93" t="str">
            <v xml:space="preserve">ЧТС_Централизовано. Департамент по управлению рисками  </v>
          </cell>
        </row>
        <row r="94">
          <cell r="B94" t="str">
            <v>ЧТС_Централизовано. Отдел по внутрикорпоративным связям</v>
          </cell>
        </row>
        <row r="95">
          <cell r="B95" t="str">
            <v>ЧТС_Централизовано. Отдел регистрации имущественных отношений.</v>
          </cell>
        </row>
        <row r="96">
          <cell r="B96" t="str">
            <v>ЧТС_Центральная химлаборатория</v>
          </cell>
        </row>
        <row r="97">
          <cell r="B97" t="str">
            <v>ЧТС_Штаб ГО, ЧС и МР</v>
          </cell>
        </row>
        <row r="98">
          <cell r="B98" t="str">
            <v>ЧТС_Юго-западная котельная</v>
          </cell>
        </row>
        <row r="99">
          <cell r="B99" t="str">
            <v>ЧТС_Юго-западная котельная (ХОВ)</v>
          </cell>
        </row>
        <row r="101">
          <cell r="B101" t="str">
            <v>ЧТС- Эксплуатационный район №1</v>
          </cell>
        </row>
        <row r="102">
          <cell r="B102" t="str">
            <v>ЧТС- Эксплуатационный район №2</v>
          </cell>
        </row>
        <row r="103">
          <cell r="B103" t="str">
            <v>ЧТС- Эксплуатационный район №3</v>
          </cell>
        </row>
        <row r="104">
          <cell r="B104" t="str">
            <v>ЧТС- Эксплуатационный район №4</v>
          </cell>
        </row>
        <row r="105">
          <cell r="B105" t="str">
            <v>ЧТС- Эксплуатационный район №5</v>
          </cell>
        </row>
        <row r="106">
          <cell r="B106" t="str">
            <v>ЧТС- Эксплуатационный район №6 г. Копейск</v>
          </cell>
        </row>
        <row r="107">
          <cell r="B107" t="str">
            <v>ЧТС- Служба электрохозяйства</v>
          </cell>
        </row>
        <row r="108">
          <cell r="B108" t="str">
            <v>ЧТС- Северо-западная котельная</v>
          </cell>
        </row>
        <row r="109">
          <cell r="B109" t="str">
            <v>ЧТС- Юго-западная котельная</v>
          </cell>
        </row>
        <row r="110">
          <cell r="B110" t="str">
            <v>ЧТС- Юго-западная котельная (ХОВ)</v>
          </cell>
        </row>
        <row r="111">
          <cell r="B111" t="str">
            <v>ЧТС- Оперативно-диспетчерская служба</v>
          </cell>
        </row>
        <row r="112">
          <cell r="B112" t="str">
            <v>ЧТС- Отдел главного механика</v>
          </cell>
        </row>
        <row r="113">
          <cell r="B113" t="str">
            <v>ЧТС- Центральная химлаборатория</v>
          </cell>
        </row>
        <row r="114">
          <cell r="B114" t="str">
            <v>ЧТС- Служба автоматизированных систем управления и систем диспетчерско-технологического управления</v>
          </cell>
        </row>
        <row r="115">
          <cell r="B115" t="str">
            <v>ЧТС- Служба контрольно-измерительных приборов и автоматики</v>
          </cell>
        </row>
        <row r="116">
          <cell r="B116" t="str">
            <v>ЧТС- Руководство</v>
          </cell>
        </row>
        <row r="117">
          <cell r="B117" t="str">
            <v>ЧТС- Отдел материально-технического снабжения</v>
          </cell>
        </row>
        <row r="118">
          <cell r="B118" t="str">
            <v>ЧТС- Отдел подготовки и проведения ремонтов</v>
          </cell>
        </row>
        <row r="119">
          <cell r="B119" t="str">
            <v>ЧТС- Производственно-технический отдел</v>
          </cell>
        </row>
        <row r="120">
          <cell r="B120" t="str">
            <v>ЧТС- Служба охраны труда и производственного контроля</v>
          </cell>
        </row>
        <row r="121">
          <cell r="B121" t="str">
            <v>ЧТС- Планово-экономический отдел</v>
          </cell>
        </row>
        <row r="122">
          <cell r="B122" t="str">
            <v>ЧТС- Бухгалтерия</v>
          </cell>
        </row>
        <row r="123">
          <cell r="B123" t="str">
            <v>ЧТС- Отдел бизнес-приложений</v>
          </cell>
        </row>
        <row r="124">
          <cell r="B124" t="str">
            <v>ЧТС- Хозяйственный отдел</v>
          </cell>
        </row>
        <row r="125">
          <cell r="B125" t="str">
            <v>ЧТС- юридический отдел</v>
          </cell>
        </row>
        <row r="126">
          <cell r="B126" t="str">
            <v>ЧТС- Общие затраты ЧТС</v>
          </cell>
        </row>
        <row r="127">
          <cell r="B127" t="str">
            <v>ЧТС- Отдел анализа и сводной отчетности</v>
          </cell>
        </row>
        <row r="128">
          <cell r="B128" t="str">
            <v>ЧТС_Верхний Уфалей</v>
          </cell>
        </row>
        <row r="129">
          <cell r="B129" t="str">
            <v>ЧТС_Озёрск</v>
          </cell>
        </row>
        <row r="130">
          <cell r="B130" t="str">
            <v>ЧТС- Отдел судебной защиты</v>
          </cell>
        </row>
        <row r="131">
          <cell r="B131" t="str">
            <v>ЧТС- Отдел капитального строительства, реконструкции и подключений</v>
          </cell>
        </row>
        <row r="132">
          <cell r="B132" t="str">
            <v>ЧТС_Служба сбыта г. Копейск</v>
          </cell>
        </row>
        <row r="133">
          <cell r="B133" t="str">
            <v>ЧТС- Служба продаж юридическим и физическим лицам г. Челябинск</v>
          </cell>
        </row>
        <row r="134">
          <cell r="B134" t="str">
            <v>ТТС- Руководство</v>
          </cell>
        </row>
        <row r="135">
          <cell r="B135" t="str">
            <v>ТТС- Отдел материально-технического снабжения</v>
          </cell>
        </row>
        <row r="136">
          <cell r="B136" t="str">
            <v>ТТС- Отдел автоматизированных систем управления</v>
          </cell>
        </row>
        <row r="137">
          <cell r="B137" t="str">
            <v>ТТС- Отдел подготовки и проведения ремонтов</v>
          </cell>
        </row>
        <row r="138">
          <cell r="B138" t="str">
            <v>ТТС- Производственно-технический отдел</v>
          </cell>
        </row>
        <row r="139">
          <cell r="B139" t="str">
            <v>ТТС- Отдел охраны труда ипроизводственного контроля</v>
          </cell>
        </row>
        <row r="140">
          <cell r="B140" t="str">
            <v>ТТС- Планово-экономический отдел</v>
          </cell>
        </row>
        <row r="141">
          <cell r="B141" t="str">
            <v>ТТС- Бухгалтерия</v>
          </cell>
        </row>
        <row r="142">
          <cell r="B142" t="str">
            <v>ТТС- Отдел кадров</v>
          </cell>
        </row>
        <row r="143">
          <cell r="B143" t="str">
            <v>ТТС- Административно-хозяйственный отдел</v>
          </cell>
        </row>
        <row r="144">
          <cell r="B144" t="str">
            <v>ТТС- Юридический отдел</v>
          </cell>
        </row>
        <row r="145">
          <cell r="B145" t="str">
            <v>ТТС- ОКС проект АСКУТЭ</v>
          </cell>
        </row>
        <row r="146">
          <cell r="B146" t="str">
            <v>ТТС- Общие затраты ТТС</v>
          </cell>
        </row>
        <row r="147">
          <cell r="B147" t="str">
            <v>ТТС- Служба измерений, наладки и испытаний электрооборудования</v>
          </cell>
        </row>
        <row r="148">
          <cell r="B148" t="str">
            <v>ТТС- Служба ремонтов сетей</v>
          </cell>
        </row>
        <row r="149">
          <cell r="B149" t="str">
            <v>ТТС- Служба сбыта теплоэнернии</v>
          </cell>
        </row>
        <row r="150">
          <cell r="B150" t="str">
            <v>ТТС- Отдел капитального строительства</v>
          </cell>
        </row>
        <row r="151">
          <cell r="B151" t="str">
            <v>ТТС- Тепловая инспекция</v>
          </cell>
        </row>
        <row r="152">
          <cell r="B152" t="str">
            <v>ТТС- Служба эксплуатации сетей</v>
          </cell>
        </row>
        <row r="153">
          <cell r="B153" t="str">
            <v>ТТС- Оперативно-диспетчерская служба</v>
          </cell>
        </row>
        <row r="154">
          <cell r="B154" t="str">
            <v>ТТС- Служба наладки режимов тепловых сетей</v>
          </cell>
        </row>
        <row r="155">
          <cell r="B155" t="str">
            <v>ТТС- Тепловая инспекция (Тобольск)</v>
          </cell>
        </row>
        <row r="156">
          <cell r="B156" t="str">
            <v>СТС- Эксплуатационный район №1 Тепловые сети</v>
          </cell>
        </row>
        <row r="157">
          <cell r="B157" t="str">
            <v>СТС- Эксплуатационный район №2 Пиковая котельная тепловых сетей</v>
          </cell>
        </row>
        <row r="158">
          <cell r="B158" t="str">
            <v>СТС- Участок электрохозяйства</v>
          </cell>
        </row>
        <row r="159">
          <cell r="B159" t="str">
            <v>СТС- Участок контрольноизмерительных приборов и автоматизации</v>
          </cell>
        </row>
        <row r="160">
          <cell r="B160" t="str">
            <v>СТС- Руководство</v>
          </cell>
        </row>
        <row r="161">
          <cell r="B161" t="str">
            <v>СТС- Отдел складского хозяйства</v>
          </cell>
        </row>
        <row r="162">
          <cell r="B162" t="str">
            <v>СТС-  Ведущий инженер-программист</v>
          </cell>
        </row>
        <row r="163">
          <cell r="B163" t="str">
            <v>СТС- Производственно-технический отдел</v>
          </cell>
        </row>
        <row r="164">
          <cell r="B164" t="str">
            <v>СТС- Планово-экономический отдел</v>
          </cell>
        </row>
        <row r="165">
          <cell r="B165" t="str">
            <v>СТС- Бухгалтерия</v>
          </cell>
        </row>
        <row r="166">
          <cell r="B166" t="str">
            <v>СТС- Служба сбыта</v>
          </cell>
        </row>
        <row r="167">
          <cell r="B167" t="str">
            <v>СТС- Тепловая инспекция</v>
          </cell>
        </row>
        <row r="168">
          <cell r="B168" t="str">
            <v>СТС- Общие затраты СТС</v>
          </cell>
        </row>
        <row r="169">
          <cell r="B169" t="str">
            <v>ИА- Генеральный директор</v>
          </cell>
        </row>
        <row r="170">
          <cell r="B170" t="str">
            <v>ИА- Технический директор</v>
          </cell>
        </row>
        <row r="171">
          <cell r="B171" t="str">
            <v>ИА- Служба АСУ ТП и связи</v>
          </cell>
        </row>
        <row r="172">
          <cell r="B172" t="str">
            <v>ИА- Служба производственного контроля,охраны труда и экологии</v>
          </cell>
        </row>
        <row r="173">
          <cell r="B173" t="str">
            <v>ИА- Группа ремонтов,реконструкции и стратегического планирования</v>
          </cell>
        </row>
        <row r="174">
          <cell r="B174" t="str">
            <v>ИА- ПТУ</v>
          </cell>
        </row>
        <row r="175">
          <cell r="B175" t="str">
            <v>ИА- Бизнес-контролер</v>
          </cell>
        </row>
        <row r="176">
          <cell r="B176" t="str">
            <v>ИА- Отдел бизнес контроля,сводной отчетности и реализации</v>
          </cell>
        </row>
        <row r="177">
          <cell r="B177" t="str">
            <v>ИА- Финансово-расчетный отдел</v>
          </cell>
        </row>
        <row r="178">
          <cell r="B178" t="str">
            <v>ИА- Бухгалтерия</v>
          </cell>
        </row>
        <row r="179">
          <cell r="B179" t="str">
            <v>ИА- Отдел кадров и соц.политики</v>
          </cell>
        </row>
        <row r="180">
          <cell r="B180" t="str">
            <v>ИА- Офис-менеджеры</v>
          </cell>
        </row>
        <row r="181">
          <cell r="B181" t="str">
            <v>ИА- Отдел расчета тарифов</v>
          </cell>
        </row>
        <row r="182">
          <cell r="B182" t="str">
            <v>ИА- Управление сбыта тепловой энергии</v>
          </cell>
        </row>
        <row r="183">
          <cell r="B183" t="str">
            <v>ИА- Прочие общекорпоративные расходы</v>
          </cell>
        </row>
        <row r="184">
          <cell r="B184" t="str">
            <v>ИА- Управление развитием</v>
          </cell>
        </row>
        <row r="185">
          <cell r="B185" t="str">
            <v>ИА-  Менеджер по развитию тепловых сетей</v>
          </cell>
        </row>
        <row r="187">
          <cell r="B187" t="str">
            <v>Ватт</v>
          </cell>
        </row>
        <row r="188">
          <cell r="B188" t="str">
            <v>Вольт</v>
          </cell>
        </row>
        <row r="189">
          <cell r="B189" t="str">
            <v>Гкалл</v>
          </cell>
        </row>
        <row r="190">
          <cell r="B190" t="str">
            <v>Дни</v>
          </cell>
        </row>
        <row r="191">
          <cell r="B191" t="str">
            <v>Единица</v>
          </cell>
        </row>
        <row r="192">
          <cell r="B192" t="str">
            <v>Единица работы</v>
          </cell>
        </row>
        <row r="193">
          <cell r="B193" t="str">
            <v>Квадратный километр</v>
          </cell>
        </row>
        <row r="194">
          <cell r="B194" t="str">
            <v>Квадратный метр</v>
          </cell>
        </row>
        <row r="195">
          <cell r="B195" t="str">
            <v>Квадратный сантиметр</v>
          </cell>
        </row>
        <row r="196">
          <cell r="B196" t="str">
            <v>Киловатт</v>
          </cell>
        </row>
        <row r="197">
          <cell r="B197" t="str">
            <v>Киловатт-час</v>
          </cell>
        </row>
        <row r="198">
          <cell r="B198" t="str">
            <v>Килограмм</v>
          </cell>
        </row>
        <row r="199">
          <cell r="B199" t="str">
            <v>Километр</v>
          </cell>
        </row>
        <row r="200">
          <cell r="B200" t="str">
            <v>Количество сотрудников</v>
          </cell>
        </row>
        <row r="201">
          <cell r="B201" t="str">
            <v>комп.</v>
          </cell>
        </row>
        <row r="202">
          <cell r="B202" t="str">
            <v>Кубический метр</v>
          </cell>
        </row>
        <row r="203">
          <cell r="B203" t="str">
            <v>Литр</v>
          </cell>
        </row>
        <row r="204">
          <cell r="B204" t="str">
            <v>Машино-час</v>
          </cell>
        </row>
        <row r="205">
          <cell r="B205" t="str">
            <v>Мегаватт</v>
          </cell>
        </row>
        <row r="206">
          <cell r="B206" t="str">
            <v>Мегагерц</v>
          </cell>
        </row>
        <row r="207">
          <cell r="B207" t="str">
            <v>Месяцы</v>
          </cell>
        </row>
        <row r="208">
          <cell r="B208" t="str">
            <v>Метр</v>
          </cell>
        </row>
        <row r="209">
          <cell r="B209" t="str">
            <v>Метр погонный</v>
          </cell>
        </row>
        <row r="210">
          <cell r="B210" t="str">
            <v>Пара</v>
          </cell>
        </row>
        <row r="211">
          <cell r="B211" t="str">
            <v>Сантиметр</v>
          </cell>
        </row>
        <row r="212">
          <cell r="B212" t="str">
            <v>Тонна</v>
          </cell>
        </row>
        <row r="213">
          <cell r="B213" t="str">
            <v>Час</v>
          </cell>
        </row>
        <row r="214">
          <cell r="B214" t="str">
            <v>Штука</v>
          </cell>
        </row>
        <row r="222">
          <cell r="B222" t="str">
            <v>Текущие расходы (эксплуатация, собственная генерация)</v>
          </cell>
        </row>
        <row r="223">
          <cell r="B223" t="str">
            <v>Затраты на ремонты</v>
          </cell>
        </row>
        <row r="224">
          <cell r="B224" t="str">
            <v>Управленческие затраты филиалов</v>
          </cell>
        </row>
        <row r="225">
          <cell r="B225" t="str">
            <v>Прочая деятельность</v>
          </cell>
        </row>
        <row r="226">
          <cell r="B226" t="str">
            <v>Ивестиции</v>
          </cell>
        </row>
        <row r="227">
          <cell r="B227" t="str">
            <v>Прочие</v>
          </cell>
        </row>
        <row r="232">
          <cell r="B232" t="str">
            <v>на технологический процесс</v>
          </cell>
        </row>
        <row r="233">
          <cell r="B233" t="str">
            <v>на содержание зданий и сооружений</v>
          </cell>
        </row>
        <row r="234">
          <cell r="B234" t="str">
            <v xml:space="preserve">на техническое обслуживание </v>
          </cell>
        </row>
        <row r="235">
          <cell r="B235" t="str">
            <v>на текущий ремонт</v>
          </cell>
        </row>
        <row r="236">
          <cell r="B236" t="str">
            <v>на средний ремонт</v>
          </cell>
        </row>
        <row r="237">
          <cell r="B237" t="str">
            <v>на капитальный ремонт</v>
          </cell>
        </row>
        <row r="238">
          <cell r="B238" t="str">
            <v>на аварийный ремонт</v>
          </cell>
        </row>
        <row r="239">
          <cell r="B239" t="str">
            <v>на сбыт</v>
          </cell>
        </row>
        <row r="240">
          <cell r="B240" t="str">
            <v>на охрану труда, пром. и экол. безопасность</v>
          </cell>
        </row>
        <row r="241">
          <cell r="B241" t="str">
            <v>на командировочные расходы</v>
          </cell>
        </row>
        <row r="242">
          <cell r="B242" t="str">
            <v>на охрану объектов</v>
          </cell>
        </row>
        <row r="243">
          <cell r="B243" t="str">
            <v>административно - управленческие</v>
          </cell>
        </row>
        <row r="244">
          <cell r="B244" t="str">
            <v>здравоохранение</v>
          </cell>
        </row>
        <row r="245">
          <cell r="B245" t="str">
            <v>приобретение основных средств</v>
          </cell>
        </row>
        <row r="246">
          <cell r="B246" t="str">
            <v>новое строительство</v>
          </cell>
        </row>
        <row r="247">
          <cell r="B247" t="str">
            <v>модернизация</v>
          </cell>
        </row>
        <row r="248">
          <cell r="B248" t="str">
            <v>реконструкция</v>
          </cell>
        </row>
        <row r="250">
          <cell r="B250" t="str">
            <v>Котельные</v>
          </cell>
        </row>
        <row r="251">
          <cell r="B251" t="str">
            <v>Магистральные сети</v>
          </cell>
        </row>
        <row r="252">
          <cell r="B252" t="str">
            <v>Разводящие сети</v>
          </cell>
        </row>
        <row r="253">
          <cell r="B253" t="str">
            <v>Коллектора</v>
          </cell>
        </row>
        <row r="258">
          <cell r="B258">
            <v>0.18</v>
          </cell>
        </row>
        <row r="259">
          <cell r="B259">
            <v>0.1</v>
          </cell>
        </row>
        <row r="260">
          <cell r="B260">
            <v>0</v>
          </cell>
        </row>
        <row r="295">
          <cell r="B295" t="str">
            <v>Газ природный</v>
          </cell>
        </row>
        <row r="296">
          <cell r="B296" t="str">
            <v>Бензин</v>
          </cell>
        </row>
        <row r="297">
          <cell r="B297" t="str">
            <v>Диз.топливо</v>
          </cell>
        </row>
        <row r="298">
          <cell r="B298" t="str">
            <v>Изоляционные материалы</v>
          </cell>
        </row>
        <row r="299">
          <cell r="B299" t="str">
            <v>Металл</v>
          </cell>
        </row>
        <row r="300">
          <cell r="B300" t="str">
            <v>Металл - аварийный запас</v>
          </cell>
        </row>
        <row r="301">
          <cell r="B301" t="str">
            <v>Кабельная продукция</v>
          </cell>
        </row>
        <row r="302">
          <cell r="B302" t="str">
            <v>Химреагенты</v>
          </cell>
        </row>
        <row r="303">
          <cell r="B303" t="str">
            <v>Медикаменты</v>
          </cell>
        </row>
        <row r="304">
          <cell r="B304" t="str">
            <v>Канцелярские товары</v>
          </cell>
        </row>
        <row r="305">
          <cell r="B305" t="str">
            <v xml:space="preserve">Тара и тарные материалы   </v>
          </cell>
        </row>
        <row r="306">
          <cell r="B306" t="str">
            <v>Списание хозяйственных объектов стоимостью до 40000 р.</v>
          </cell>
        </row>
        <row r="307">
          <cell r="B307" t="str">
            <v>Прочие административно-хозяйственные  материалы</v>
          </cell>
        </row>
        <row r="308">
          <cell r="B308" t="str">
            <v>Запасные части</v>
          </cell>
        </row>
        <row r="309">
          <cell r="B309" t="str">
            <v>Материалы и запасные части для а/транспорта</v>
          </cell>
        </row>
        <row r="310">
          <cell r="B310" t="str">
            <v>Воздух</v>
          </cell>
        </row>
        <row r="311">
          <cell r="B311" t="str">
            <v>Прочие материалы</v>
          </cell>
        </row>
        <row r="312">
          <cell r="B312" t="str">
            <v>Прочие материалы на эксплуатацию</v>
          </cell>
        </row>
        <row r="313">
          <cell r="B313" t="str">
            <v>Прочие материалы здравоохранения и безопасности</v>
          </cell>
        </row>
        <row r="314">
          <cell r="B314" t="str">
            <v>Прочие материалы давальческое</v>
          </cell>
        </row>
        <row r="315">
          <cell r="B315" t="str">
            <v xml:space="preserve">Прочие IT материалы    </v>
          </cell>
        </row>
        <row r="316">
          <cell r="B316" t="str">
            <v>Строительные материалы</v>
          </cell>
        </row>
        <row r="317">
          <cell r="B317" t="str">
            <v>Расходные материалы</v>
          </cell>
        </row>
        <row r="318">
          <cell r="B318" t="str">
            <v>Инвентарь и хозяйственные принадлежности</v>
          </cell>
        </row>
        <row r="319">
          <cell r="B319" t="str">
            <v>Спецоснастка</v>
          </cell>
        </row>
        <row r="320">
          <cell r="B320" t="str">
            <v>Спецодежда, спецобувь&gt; 1года</v>
          </cell>
        </row>
        <row r="321">
          <cell r="B321" t="str">
            <v>Спецодежда, спецобувь&lt;1года</v>
          </cell>
        </row>
        <row r="322">
          <cell r="B322" t="str">
            <v>Средства индвидуальной защиты</v>
          </cell>
        </row>
        <row r="323">
          <cell r="B323" t="str">
            <v>Трансформаторные и турбинные масла</v>
          </cell>
        </row>
        <row r="324">
          <cell r="B324" t="str">
            <v>Смазочные масла</v>
          </cell>
        </row>
        <row r="325">
          <cell r="B325" t="str">
            <v>Компьютерное и обор связ стоим до40000р</v>
          </cell>
        </row>
        <row r="326">
          <cell r="B326" t="str">
            <v>Эл.энергия</v>
          </cell>
        </row>
        <row r="327">
          <cell r="B327" t="str">
            <v>Теплоэнергия</v>
          </cell>
        </row>
        <row r="328">
          <cell r="B328" t="str">
            <v>Э /энергия на хозяйственные нужды</v>
          </cell>
        </row>
        <row r="329">
          <cell r="B329" t="str">
            <v>Т/энергия на хозяйственные нужды</v>
          </cell>
        </row>
        <row r="330">
          <cell r="B330" t="str">
            <v>Услуги по ремонту зданий и сооружений</v>
          </cell>
        </row>
        <row r="331">
          <cell r="B331" t="str">
            <v>Услуги по ремонту оборудования</v>
          </cell>
        </row>
        <row r="332">
          <cell r="B332" t="str">
            <v>Услуги по техобслуживанию</v>
          </cell>
        </row>
        <row r="333">
          <cell r="B333" t="str">
            <v>Услуги автотранспорта</v>
          </cell>
        </row>
        <row r="334">
          <cell r="B334" t="str">
            <v>Экспл. ТО (источник финанс. эксплуатац.затр)</v>
          </cell>
        </row>
        <row r="335">
          <cell r="B335" t="str">
            <v>УслугиКонтрСоблюдТехПроцОсвидОбследДиагн</v>
          </cell>
        </row>
        <row r="336">
          <cell r="B336" t="str">
            <v>Утилизац тверд отход шин,демеркуриз ламп</v>
          </cell>
        </row>
        <row r="337">
          <cell r="B337" t="str">
            <v>Обслуживание наружных осветительных установок</v>
          </cell>
        </row>
        <row r="338">
          <cell r="B338" t="str">
            <v xml:space="preserve">Другие прочие производственные услуги   </v>
          </cell>
        </row>
        <row r="339">
          <cell r="B339" t="str">
            <v>Прочие работы и услуги стор.организаций</v>
          </cell>
        </row>
        <row r="340">
          <cell r="B340" t="str">
            <v>Испытания, опыты, исследования</v>
          </cell>
        </row>
        <row r="341">
          <cell r="B341" t="str">
            <v>Пусконаладочные работы "под нагрузкой"</v>
          </cell>
        </row>
        <row r="342">
          <cell r="B342" t="str">
            <v>Субподряд</v>
          </cell>
        </row>
        <row r="343">
          <cell r="B343" t="str">
            <v>Услуги по передаче теплоэнергии</v>
          </cell>
        </row>
        <row r="344">
          <cell r="B344" t="str">
            <v>Сервисное обслуживание помещений</v>
          </cell>
        </row>
        <row r="345">
          <cell r="B345" t="str">
            <v>Вода на технологические нужды</v>
          </cell>
        </row>
        <row r="346">
          <cell r="B346" t="str">
            <v>Вода для охлаждения насосов</v>
          </cell>
        </row>
        <row r="347">
          <cell r="B347" t="str">
            <v>Вода на хозяйственные нужды</v>
          </cell>
        </row>
        <row r="348">
          <cell r="B348" t="str">
            <v>Потери воды в пределах норм</v>
          </cell>
        </row>
        <row r="349">
          <cell r="B349" t="str">
            <v>Потери воды сверх норм</v>
          </cell>
        </row>
        <row r="350">
          <cell r="B350" t="str">
            <v>Основная оплата труда</v>
          </cell>
        </row>
        <row r="351">
          <cell r="B351" t="str">
            <v>Дополнительная оплата труда</v>
          </cell>
        </row>
        <row r="352">
          <cell r="B352" t="str">
            <v>Премия по итогам года</v>
          </cell>
        </row>
        <row r="353">
          <cell r="B353" t="str">
            <v>Оплата учебных отпусков</v>
          </cell>
        </row>
        <row r="354">
          <cell r="B354" t="str">
            <v>Резерв отпусков</v>
          </cell>
        </row>
        <row r="355">
          <cell r="B355" t="str">
            <v>Расходы на обучение, подготовку и переподготовку кадров</v>
          </cell>
        </row>
        <row r="356">
          <cell r="B356" t="str">
            <v>Страхование от несчастных случаев на производстве</v>
          </cell>
        </row>
        <row r="357">
          <cell r="B357" t="str">
            <v>Отчисления во внебюджетные фонды</v>
          </cell>
        </row>
        <row r="358">
          <cell r="B358" t="str">
            <v>Выплаты установленные коллдоговором</v>
          </cell>
        </row>
        <row r="359">
          <cell r="B359" t="str">
            <v>Выплаты установленные сверх коллдоговора</v>
          </cell>
        </row>
        <row r="360">
          <cell r="B360" t="str">
            <v>Амортизация ОС и НА</v>
          </cell>
        </row>
        <row r="361">
          <cell r="B361" t="str">
            <v>Обязат.страхов.граждан отв-ти влад.трансп.средств</v>
          </cell>
        </row>
        <row r="362">
          <cell r="B362" t="str">
            <v>ОбязатСтраховГражданОтв-тиВладелОпасныхПроизвОбъек</v>
          </cell>
        </row>
        <row r="363">
          <cell r="B363" t="str">
            <v>Страхование имущества</v>
          </cell>
        </row>
        <row r="364">
          <cell r="B364" t="str">
            <v>Добровольное медицинское страхование</v>
          </cell>
        </row>
        <row r="365">
          <cell r="B365" t="str">
            <v>СтрахованиеОтНесчастныхСлучаевИБолезней</v>
          </cell>
        </row>
        <row r="366">
          <cell r="B366" t="str">
            <v>Страхование отдельных профессий</v>
          </cell>
        </row>
        <row r="367">
          <cell r="B367" t="str">
            <v>Прочие виды страхования</v>
          </cell>
        </row>
        <row r="368">
          <cell r="B368" t="str">
            <v>Плата за землю: арендная плата за землю</v>
          </cell>
        </row>
        <row r="369">
          <cell r="B369" t="str">
            <v>Земельный налог</v>
          </cell>
        </row>
        <row r="370">
          <cell r="B370" t="str">
            <v>Транспортный налог</v>
          </cell>
        </row>
        <row r="371">
          <cell r="B371" t="str">
            <v>Налог на имущество</v>
          </cell>
        </row>
        <row r="372">
          <cell r="B372" t="str">
            <v>Государственная пошлина</v>
          </cell>
        </row>
        <row r="373">
          <cell r="B373" t="str">
            <v>Плата за предел.допуст.выбросы загряз.вещ</v>
          </cell>
        </row>
        <row r="374">
          <cell r="B374" t="str">
            <v>Аренда помещений</v>
          </cell>
        </row>
        <row r="375">
          <cell r="B375" t="str">
            <v>Аренда оборудования, транспорта</v>
          </cell>
        </row>
        <row r="376">
          <cell r="B376" t="str">
            <v>Услуги операторов связи (голос)</v>
          </cell>
        </row>
        <row r="377">
          <cell r="B377" t="str">
            <v>Услуги операторов связи (передача данных)</v>
          </cell>
        </row>
        <row r="378">
          <cell r="B378" t="str">
            <v>Услуги связи: сотовая связь</v>
          </cell>
        </row>
        <row r="379">
          <cell r="B379" t="str">
            <v>Услуги связи: междугородняя связь</v>
          </cell>
        </row>
        <row r="380">
          <cell r="B380" t="str">
            <v>Прочая связь (голос)</v>
          </cell>
        </row>
        <row r="381">
          <cell r="B381" t="str">
            <v>Услуги по охране имущества</v>
          </cell>
        </row>
        <row r="382">
          <cell r="B382" t="str">
            <v>Обслуживание охранной сигнализации</v>
          </cell>
        </row>
        <row r="383">
          <cell r="B383" t="str">
            <v>Обслуживание пожарной сигнализации</v>
          </cell>
        </row>
        <row r="384">
          <cell r="B384" t="str">
            <v>Стоки и канализация, водоотведение</v>
          </cell>
        </row>
        <row r="385">
          <cell r="B385" t="str">
            <v>Услуги санэпидемстанций</v>
          </cell>
        </row>
        <row r="386">
          <cell r="B386" t="str">
            <v>Вывоз и утилизация мусора</v>
          </cell>
        </row>
        <row r="387">
          <cell r="B387" t="str">
            <v>Лицензирование: получение лицензий</v>
          </cell>
        </row>
        <row r="388">
          <cell r="B388" t="str">
            <v>Лицензирование: получение лицензий природопользования</v>
          </cell>
        </row>
        <row r="389">
          <cell r="B389" t="str">
            <v>Лицензирование: получение сертификатов, рег.свид.</v>
          </cell>
        </row>
        <row r="390">
          <cell r="B390" t="str">
            <v>Лицензирование: затраты на обслуживание лицензий</v>
          </cell>
        </row>
        <row r="391">
          <cell r="B391" t="str">
            <v>Лицензирование: Обслуж Лицензий по ПО</v>
          </cell>
        </row>
        <row r="392">
          <cell r="B392" t="str">
            <v>Лицензирование: Получение Лицензий по ПО</v>
          </cell>
        </row>
        <row r="393">
          <cell r="B393" t="str">
            <v>Метрологические услуги</v>
          </cell>
        </row>
        <row r="394">
          <cell r="B394" t="str">
            <v>Услуги метеосводки</v>
          </cell>
        </row>
        <row r="395">
          <cell r="B395" t="str">
            <v>Техосмотр и техобслуживание автотранспорта</v>
          </cell>
        </row>
        <row r="396">
          <cell r="B396" t="str">
            <v>Услуги почтовые, телеграфные и др.усл</v>
          </cell>
        </row>
        <row r="397">
          <cell r="B397" t="str">
            <v>Подписка, приобретение бланков</v>
          </cell>
        </row>
        <row r="398">
          <cell r="B398" t="str">
            <v>Прочая связь (передача данных)</v>
          </cell>
        </row>
        <row r="399">
          <cell r="B399" t="str">
            <v>Услуги по обслуживанию орг., копир техн</v>
          </cell>
        </row>
        <row r="400">
          <cell r="B400" t="str">
            <v>СписЗтратПоРазрВнедренНовыхИТСист с СПИ</v>
          </cell>
        </row>
        <row r="401">
          <cell r="B401" t="str">
            <v>Услуги по обслуживанию серверного оборудования</v>
          </cell>
        </row>
        <row r="402">
          <cell r="B402" t="str">
            <v>Услуги по обслуживанию рабочих станций</v>
          </cell>
        </row>
        <row r="403">
          <cell r="B403" t="str">
            <v>Услуги по обслуживанию оборудования связи</v>
          </cell>
        </row>
        <row r="404">
          <cell r="B404" t="str">
            <v>Типографские услуги</v>
          </cell>
        </row>
        <row r="405">
          <cell r="B405" t="str">
            <v>Услуги юридических организаций</v>
          </cell>
        </row>
        <row r="406">
          <cell r="B406" t="str">
            <v>Услуги информационного характера</v>
          </cell>
        </row>
        <row r="407">
          <cell r="B407" t="str">
            <v>Прочие услуги информационного характера</v>
          </cell>
        </row>
        <row r="408">
          <cell r="B408" t="str">
            <v>Консультационные услуги</v>
          </cell>
        </row>
        <row r="409">
          <cell r="B409" t="str">
            <v>Нотариальные услуги в пределах нормы</v>
          </cell>
        </row>
        <row r="410">
          <cell r="B410" t="str">
            <v>Плата за регистрацию земли</v>
          </cell>
        </row>
        <row r="411">
          <cell r="B411" t="str">
            <v>Аудиторские услуги</v>
          </cell>
        </row>
        <row r="412">
          <cell r="B412" t="str">
            <v>Расходы на услуги по ведению бухгалтерского учета</v>
          </cell>
        </row>
        <row r="413">
          <cell r="B413" t="str">
            <v>Услуги по разработке нормат-тех док-ции</v>
          </cell>
        </row>
        <row r="414">
          <cell r="B414" t="str">
            <v>Услуги оценщика</v>
          </cell>
        </row>
        <row r="415">
          <cell r="B415" t="str">
            <v>Услуги гражданской обороны</v>
          </cell>
        </row>
        <row r="416">
          <cell r="B416" t="str">
            <v>Услуги по уборке помещений</v>
          </cell>
        </row>
        <row r="417">
          <cell r="B417" t="str">
            <v>Командировочные: проездные</v>
          </cell>
        </row>
        <row r="418">
          <cell r="B418" t="str">
            <v>Командировочные: квартирные</v>
          </cell>
        </row>
        <row r="419">
          <cell r="B419" t="str">
            <v>Командировочные: суточные</v>
          </cell>
        </row>
        <row r="420">
          <cell r="B420" t="str">
            <v>Аттестация рабочих мест</v>
          </cell>
        </row>
        <row r="421">
          <cell r="B421" t="str">
            <v>Спецпитание</v>
          </cell>
        </row>
        <row r="422">
          <cell r="B422" t="str">
            <v>Стирка спецодежды</v>
          </cell>
        </row>
        <row r="423">
          <cell r="B423" t="str">
            <v>Прочие затраты НУТ и ТБ</v>
          </cell>
        </row>
        <row r="424">
          <cell r="B424" t="str">
            <v>Реклама через СМИ</v>
          </cell>
        </row>
        <row r="425">
          <cell r="B425" t="str">
            <v>Реклама световая и наружная</v>
          </cell>
        </row>
        <row r="426">
          <cell r="B426" t="str">
            <v>Прочая реклама</v>
          </cell>
        </row>
        <row r="427">
          <cell r="B427" t="str">
            <v>Расходы по оформлению, согласованию документов</v>
          </cell>
        </row>
        <row r="428">
          <cell r="B428" t="str">
            <v>Расходы на обслуживание производ оборуд</v>
          </cell>
        </row>
        <row r="429">
          <cell r="B429" t="str">
            <v>Представительские расходы в пределах нормы</v>
          </cell>
        </row>
        <row r="430">
          <cell r="B430" t="str">
            <v>Подъемные в пределах нормы</v>
          </cell>
        </row>
        <row r="431">
          <cell r="B431" t="str">
            <v>Расходы на гражданскую оборону</v>
          </cell>
        </row>
        <row r="432">
          <cell r="B432" t="str">
            <v>Расходы на приобретение разрешения на земляные раб</v>
          </cell>
        </row>
        <row r="433">
          <cell r="B433" t="str">
            <v>Услуги по поддержке программного обеспечения</v>
          </cell>
        </row>
        <row r="434">
          <cell r="B434" t="str">
            <v>Медосмотры</v>
          </cell>
        </row>
        <row r="435">
          <cell r="B435" t="str">
            <v>Вакцинация</v>
          </cell>
        </row>
        <row r="436">
          <cell r="B436" t="str">
            <v>Льготный проезд работника к месту отдыха</v>
          </cell>
        </row>
        <row r="437">
          <cell r="B437" t="str">
            <v>Льготный проезд работника к месту учебы</v>
          </cell>
        </row>
        <row r="438">
          <cell r="B438" t="str">
            <v>Проездные билеты для работников</v>
          </cell>
        </row>
        <row r="439">
          <cell r="B439" t="str">
            <v>Выходное пособие при прекращении трудового договор</v>
          </cell>
        </row>
        <row r="440">
          <cell r="B440" t="str">
            <v>Компенсация женщинам, наход. в част. Оплачиваемом отпуске</v>
          </cell>
        </row>
        <row r="441">
          <cell r="B441" t="str">
            <v>Компенсация за исп-ние личного ав/тр в пред.нормы</v>
          </cell>
        </row>
        <row r="442">
          <cell r="B442" t="str">
            <v>Расходы на негос пенс фонд солид_счет</v>
          </cell>
        </row>
        <row r="443">
          <cell r="B443" t="str">
            <v>ОплатаБольнЛист (перв 2дня нетрудосп-ти)</v>
          </cell>
        </row>
        <row r="444">
          <cell r="B444" t="str">
            <v>Прочее агентское вознаграждение</v>
          </cell>
        </row>
        <row r="445">
          <cell r="B445" t="str">
            <v>Выплата по договорам ГПХ</v>
          </cell>
        </row>
        <row r="446">
          <cell r="B446" t="str">
            <v>Аген.вознагр по продаже теп.энер физ.лиц</v>
          </cell>
        </row>
        <row r="447">
          <cell r="B447" t="str">
            <v>Прочие расходы</v>
          </cell>
        </row>
        <row r="448">
          <cell r="B448" t="str">
            <v>Услуги по доработке дейтвующего програмного обеспечения</v>
          </cell>
        </row>
        <row r="449">
          <cell r="B449" t="str">
            <v>Консультационные услуги по МСФО</v>
          </cell>
        </row>
        <row r="450">
          <cell r="B450" t="str">
            <v>Расходы на публикацию бух. и финансовой отчетности</v>
          </cell>
        </row>
        <row r="451">
          <cell r="B451" t="str">
            <v>Услуги по сбору денежных средств с населения</v>
          </cell>
        </row>
        <row r="452">
          <cell r="B452" t="str">
            <v>Расходы по возмещению за потерю кормильца</v>
          </cell>
        </row>
        <row r="453">
          <cell r="B453" t="str">
            <v>Аренда сооружений</v>
          </cell>
        </row>
        <row r="454">
          <cell r="B454" t="str">
            <v>АмортЗданСооруж</v>
          </cell>
        </row>
        <row r="455">
          <cell r="B455" t="str">
            <v>АмортТранспорта</v>
          </cell>
        </row>
        <row r="456">
          <cell r="B456" t="str">
            <v>АмортПрочая</v>
          </cell>
        </row>
        <row r="457">
          <cell r="B457" t="str">
            <v>АмортПрочаяМашОборуд</v>
          </cell>
        </row>
        <row r="458">
          <cell r="B458" t="str">
            <v>АморМноголетНасажден</v>
          </cell>
        </row>
        <row r="459">
          <cell r="B459" t="str">
            <v>АмортСиловМашИОборуд</v>
          </cell>
        </row>
        <row r="460">
          <cell r="B460" t="str">
            <v>АмортПередУстройств</v>
          </cell>
        </row>
        <row r="461">
          <cell r="B461" t="str">
            <v>АмортРабМашИОборуд</v>
          </cell>
        </row>
        <row r="462">
          <cell r="B462" t="str">
            <v>АмортВычисТехники</v>
          </cell>
        </row>
        <row r="463">
          <cell r="B463" t="str">
            <v>АмортИзмРегПриборУст</v>
          </cell>
        </row>
        <row r="464">
          <cell r="B464" t="str">
            <v>АмортПрХозИнвент,Инс</v>
          </cell>
        </row>
        <row r="465">
          <cell r="B465" t="str">
            <v>ПрочРас-Реализация основных средств</v>
          </cell>
        </row>
        <row r="466">
          <cell r="B466" t="str">
            <v>ПрочРасх- реализация МПЗ</v>
          </cell>
        </row>
        <row r="467">
          <cell r="B467" t="str">
            <v>ПрочРасх- реализация металлолома</v>
          </cell>
        </row>
        <row r="468">
          <cell r="B468" t="str">
            <v>ПрочРас-прочие обязательные платежи</v>
          </cell>
        </row>
        <row r="469">
          <cell r="B469" t="str">
            <v>ПрочРас-Штрафы</v>
          </cell>
        </row>
        <row r="470">
          <cell r="B470" t="str">
            <v>ПрочРас-Пени</v>
          </cell>
        </row>
        <row r="471">
          <cell r="B471" t="str">
            <v>ПрочРас-прочие (из прибыли)</v>
          </cell>
        </row>
        <row r="472">
          <cell r="B472" t="str">
            <v>ПрочРас-прочие расходы на персонал (из прибыли)</v>
          </cell>
        </row>
        <row r="473">
          <cell r="B473" t="str">
            <v>ПрочиеРасх - госпошлины</v>
          </cell>
        </row>
        <row r="474">
          <cell r="B474" t="str">
            <v>ПрочРас-спортивные мероприятия</v>
          </cell>
        </row>
        <row r="475">
          <cell r="B475" t="str">
            <v>ПрочРас-культурные мероприятия</v>
          </cell>
        </row>
        <row r="476">
          <cell r="B476" t="str">
            <v>ПрочРас-корпоративные расходы</v>
          </cell>
        </row>
      </sheetData>
      <sheetData sheetId="1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TEHSHEET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6">
          <cell r="U6" t="str">
            <v>Список пуст</v>
          </cell>
        </row>
        <row r="7">
          <cell r="U7" t="str">
            <v>ООО "Русэнергосбыт"</v>
          </cell>
        </row>
        <row r="8">
          <cell r="U8" t="str">
            <v>ООО "Транснефтьсервис С"</v>
          </cell>
        </row>
        <row r="9">
          <cell r="U9" t="str">
            <v>ОАО "Межрегионэнергосбыт"</v>
          </cell>
        </row>
      </sheetData>
      <sheetData sheetId="2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азы ТОРО"/>
      <sheetName val="бюджет"/>
      <sheetName val="Лист2"/>
      <sheetName val="Лист3"/>
      <sheetName val="Исполнение рем. прогр. 2011"/>
      <sheetName val="тех_лист"/>
      <sheetName val="Лист1"/>
      <sheetName val="2013_ТТС"/>
      <sheetName val="Лист5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УР</v>
          </cell>
          <cell r="F4" t="str">
            <v>№1</v>
          </cell>
          <cell r="H4" t="str">
            <v>ТР</v>
          </cell>
        </row>
        <row r="5">
          <cell r="B5" t="str">
            <v>ЗСР</v>
          </cell>
          <cell r="F5" t="str">
            <v>№2</v>
          </cell>
          <cell r="H5" t="str">
            <v>СР</v>
          </cell>
        </row>
        <row r="6">
          <cell r="B6" t="str">
            <v>ХМАО</v>
          </cell>
          <cell r="F6" t="str">
            <v>№3</v>
          </cell>
          <cell r="H6" t="str">
            <v>КР</v>
          </cell>
        </row>
        <row r="7">
          <cell r="B7" t="str">
            <v>УТСК</v>
          </cell>
          <cell r="F7" t="str">
            <v>№4</v>
          </cell>
          <cell r="H7" t="str">
            <v>ТО</v>
          </cell>
        </row>
        <row r="8">
          <cell r="B8" t="str">
            <v>ЧЭР</v>
          </cell>
          <cell r="F8" t="str">
            <v>№5</v>
          </cell>
          <cell r="H8" t="str">
            <v>МИ</v>
          </cell>
        </row>
        <row r="9">
          <cell r="B9" t="str">
            <v>ИА</v>
          </cell>
          <cell r="F9" t="str">
            <v>№6</v>
          </cell>
          <cell r="H9" t="str">
            <v>Консервация</v>
          </cell>
        </row>
        <row r="10">
          <cell r="F10" t="str">
            <v>№7</v>
          </cell>
          <cell r="H10" t="str">
            <v>Демонтаж</v>
          </cell>
        </row>
        <row r="11">
          <cell r="F11" t="str">
            <v>№8</v>
          </cell>
          <cell r="H11" t="str">
            <v>АР</v>
          </cell>
        </row>
        <row r="12">
          <cell r="F12" t="str">
            <v>№9</v>
          </cell>
          <cell r="H12" t="str">
            <v>ВР</v>
          </cell>
        </row>
        <row r="13">
          <cell r="F13" t="str">
            <v>№10</v>
          </cell>
        </row>
        <row r="14">
          <cell r="F14" t="str">
            <v>№11</v>
          </cell>
        </row>
        <row r="15">
          <cell r="F15" t="str">
            <v>№12</v>
          </cell>
        </row>
        <row r="16">
          <cell r="F16" t="str">
            <v>№13</v>
          </cell>
        </row>
        <row r="17">
          <cell r="F17" t="str">
            <v>№14</v>
          </cell>
        </row>
        <row r="54">
          <cell r="D54" t="str">
            <v>Измерительные и регулирующие приборы</v>
          </cell>
        </row>
        <row r="55">
          <cell r="D55" t="str">
            <v>Передаточные устройства (теплотрассы)</v>
          </cell>
        </row>
        <row r="56">
          <cell r="D56" t="str">
            <v>Здания</v>
          </cell>
        </row>
        <row r="57">
          <cell r="D57" t="str">
            <v>Насосы</v>
          </cell>
        </row>
        <row r="58">
          <cell r="D58" t="str">
            <v>Котлы</v>
          </cell>
        </row>
        <row r="59">
          <cell r="D59" t="str">
            <v>Электрооборудование</v>
          </cell>
        </row>
        <row r="60">
          <cell r="D60" t="str">
            <v>Прочее</v>
          </cell>
        </row>
      </sheetData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FST5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ТЭ ТТЭЦ-1"/>
      <sheetName val="ПО ТЭ ТТЭЦ-2"/>
      <sheetName val="ПО ТЭ ТТЭЦ"/>
      <sheetName val="ПО ТЭ Тюмень"/>
      <sheetName val="ПО ТЭ ТО"/>
      <sheetName val="ПО ТН ТТЭЦ-1"/>
      <sheetName val="ПО ТН ТТЭЦ-2"/>
      <sheetName val="ПО ТН ТТЭЦ"/>
      <sheetName val="ПО ТН Тюмень"/>
      <sheetName val="ПО ТН ТО"/>
      <sheetName val="Структура ПО ТТЭЦ-1"/>
      <sheetName val="Структура ПО ТТЭЦ-2"/>
      <sheetName val="Структура ПО ТТЭЦ"/>
      <sheetName val="Структура ПО Тюмень"/>
      <sheetName val="Структура ПО ТО"/>
      <sheetName val="Топливо ТТЭЦ-1"/>
      <sheetName val="Топливо ТТЭЦ-2"/>
      <sheetName val="Топливо ТТЭЦ"/>
      <sheetName val="Топливо Тюмень"/>
      <sheetName val="Топливо ТО"/>
      <sheetName val="Баланс топлива Тюмень"/>
      <sheetName val="Баланс топлива ТобТЭЦ"/>
      <sheetName val="Баланс топлива ТО"/>
      <sheetName val="Смета ТТЭЦ-1"/>
      <sheetName val="Смета ТТЭЦ-2"/>
      <sheetName val="Смета Тюмень"/>
      <sheetName val="Смета ТобТЭЦ"/>
      <sheetName val="Смета ТО"/>
      <sheetName val="Эн.ресурсы (хоз.н)ТТЭЦ-1 "/>
      <sheetName val="Эн.ресурсы (хоз.н)ТТЭЦ-2"/>
      <sheetName val="Эн.ресурсы (хоз.н)ТТЭЦ"/>
      <sheetName val="Эн.ресурсы (хоз.н) Тюмень"/>
      <sheetName val="Эн.ресурсы (хоз.н) ТО"/>
      <sheetName val="Эн.ресурсы (тех.н) ТТЭЦ-1"/>
      <sheetName val="Эн.ресурсы (тех.н) ТТЭЦ-2"/>
      <sheetName val="Эн.ресурсы (тех.н) ТТЭЦ"/>
      <sheetName val="Эн.ресурсы (тех.н) Тюмень"/>
      <sheetName val="Эн.ресурсы (тех.н) ТО_x000a__x000a_"/>
      <sheetName val="Тех.вода ТТЭЦ-1"/>
      <sheetName val="Тех.вода ТТЭЦ-2"/>
      <sheetName val="Тех.вода ТТЭЦ"/>
      <sheetName val="Тех.вода Тюмень"/>
      <sheetName val="Тех.вода ТО"/>
      <sheetName val="Труд ТТЭЦ-1"/>
      <sheetName val="Труд ТТЭЦ-2"/>
      <sheetName val="Труд ТТЭЦ"/>
      <sheetName val="Амортизация ТТЭЦ-1"/>
      <sheetName val="Амортизация ТТЭЦ-2"/>
      <sheetName val="Амортизация ТТЭЦ"/>
      <sheetName val="Амортизация Тюмень"/>
      <sheetName val="Амортизация ТО"/>
      <sheetName val="Фин.кап.влож."/>
      <sheetName val="Объекты кап.влож."/>
      <sheetName val="Эк.топлива"/>
      <sheetName val="Эк.эн.рес."/>
      <sheetName val="Сумм.эк."/>
      <sheetName val="Тариф Тюмень"/>
      <sheetName val="Тариф Тобольск"/>
      <sheetName val="Тариф ТО"/>
      <sheetName val="ХОВ ТТЭЦ-1"/>
      <sheetName val="ОбВ ТТЭЦ-1"/>
      <sheetName val="ХОВ ТТЭЦ-2"/>
      <sheetName val="ХОВ ТТЭЦ"/>
      <sheetName val="ОбВ ТТЭЦ"/>
      <sheetName val="ХОВ Тюмень"/>
      <sheetName val="ОбВ Тюмень"/>
      <sheetName val="ХОВ ТО"/>
      <sheetName val="ОбВ ТО"/>
      <sheetName val="Исходная вода ТО 2013"/>
      <sheetName val="Исходная вода ТО 2014"/>
      <sheetName val="Исходная вода 2013"/>
      <sheetName val="Исходная вода 2014"/>
      <sheetName val="Комментарии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DA1" t="str">
            <v>Приложение 4.10</v>
          </cell>
        </row>
        <row r="2"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</row>
        <row r="3"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  <cell r="CM3">
            <v>0</v>
          </cell>
          <cell r="CN3">
            <v>0</v>
          </cell>
          <cell r="CO3">
            <v>0</v>
          </cell>
          <cell r="CP3">
            <v>0</v>
          </cell>
          <cell r="CQ3">
            <v>0</v>
          </cell>
          <cell r="CR3">
            <v>0</v>
          </cell>
          <cell r="CS3">
            <v>0</v>
          </cell>
          <cell r="CT3">
            <v>0</v>
          </cell>
          <cell r="CU3">
            <v>0</v>
          </cell>
          <cell r="CV3">
            <v>0</v>
          </cell>
          <cell r="CW3">
            <v>0</v>
          </cell>
          <cell r="CX3">
            <v>0</v>
          </cell>
          <cell r="CY3">
            <v>0</v>
          </cell>
          <cell r="CZ3">
            <v>0</v>
          </cell>
          <cell r="DA3">
            <v>0</v>
          </cell>
        </row>
        <row r="4">
          <cell r="D4">
            <v>2012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2013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2014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</row>
        <row r="6">
          <cell r="D6" t="str">
            <v xml:space="preserve">План 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 t="str">
            <v>Факт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 t="str">
            <v xml:space="preserve">План 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 t="str">
            <v>Ожидаемое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 t="str">
            <v xml:space="preserve">План 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 t="str">
            <v xml:space="preserve">План 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</row>
        <row r="7">
          <cell r="D7" t="str">
            <v>Янв</v>
          </cell>
          <cell r="E7" t="str">
            <v>Фев</v>
          </cell>
          <cell r="F7" t="str">
            <v>Мар</v>
          </cell>
          <cell r="G7" t="str">
            <v>I квартал</v>
          </cell>
          <cell r="H7" t="str">
            <v>Апр</v>
          </cell>
          <cell r="I7" t="str">
            <v>Май</v>
          </cell>
          <cell r="J7" t="str">
            <v>Июнь</v>
          </cell>
          <cell r="K7" t="str">
            <v>II квартал</v>
          </cell>
          <cell r="L7" t="str">
            <v>Июль</v>
          </cell>
          <cell r="M7" t="str">
            <v>Авг</v>
          </cell>
          <cell r="N7" t="str">
            <v>Сен</v>
          </cell>
          <cell r="O7" t="str">
            <v>III квартал</v>
          </cell>
          <cell r="P7" t="str">
            <v>Окт</v>
          </cell>
          <cell r="Q7" t="str">
            <v>Ноя</v>
          </cell>
          <cell r="R7" t="str">
            <v>Дек</v>
          </cell>
          <cell r="S7" t="str">
            <v>IV квартал</v>
          </cell>
          <cell r="T7" t="str">
            <v>Год</v>
          </cell>
          <cell r="U7" t="str">
            <v>Янв</v>
          </cell>
          <cell r="V7" t="str">
            <v>Фев</v>
          </cell>
          <cell r="W7" t="str">
            <v>Мар</v>
          </cell>
          <cell r="X7" t="str">
            <v>I квартал</v>
          </cell>
          <cell r="Y7" t="str">
            <v>Апр</v>
          </cell>
          <cell r="Z7" t="str">
            <v>Май</v>
          </cell>
          <cell r="AA7" t="str">
            <v>Июнь</v>
          </cell>
          <cell r="AB7" t="str">
            <v>II квартал</v>
          </cell>
          <cell r="AC7" t="str">
            <v>Июль</v>
          </cell>
          <cell r="AD7" t="str">
            <v>Авг</v>
          </cell>
          <cell r="AE7" t="str">
            <v>Сен</v>
          </cell>
          <cell r="AF7" t="str">
            <v>III квартал</v>
          </cell>
          <cell r="AG7" t="str">
            <v>Окт</v>
          </cell>
          <cell r="AH7" t="str">
            <v>Ноя</v>
          </cell>
          <cell r="AI7" t="str">
            <v>Дек</v>
          </cell>
          <cell r="AJ7" t="str">
            <v>IV квартал</v>
          </cell>
          <cell r="AK7" t="str">
            <v>Год</v>
          </cell>
          <cell r="AL7" t="str">
            <v>Янв</v>
          </cell>
          <cell r="AM7" t="str">
            <v>Фев</v>
          </cell>
          <cell r="AN7" t="str">
            <v>Мар</v>
          </cell>
          <cell r="AO7" t="str">
            <v>I квартал</v>
          </cell>
          <cell r="AP7" t="str">
            <v>Апр</v>
          </cell>
          <cell r="AQ7" t="str">
            <v>Май</v>
          </cell>
          <cell r="AR7" t="str">
            <v>Июнь</v>
          </cell>
          <cell r="AS7" t="str">
            <v>II квартал</v>
          </cell>
          <cell r="AT7" t="str">
            <v>Июль</v>
          </cell>
          <cell r="AU7" t="str">
            <v>Авг</v>
          </cell>
          <cell r="AV7" t="str">
            <v>Сен</v>
          </cell>
          <cell r="AW7" t="str">
            <v>III квартал</v>
          </cell>
          <cell r="AX7" t="str">
            <v>Окт</v>
          </cell>
          <cell r="AY7" t="str">
            <v>Ноя</v>
          </cell>
          <cell r="AZ7" t="str">
            <v>Дек</v>
          </cell>
          <cell r="BA7" t="str">
            <v>IV квартал</v>
          </cell>
          <cell r="BB7" t="str">
            <v>Год</v>
          </cell>
          <cell r="BC7" t="str">
            <v>Янв</v>
          </cell>
          <cell r="BD7" t="str">
            <v>Фев</v>
          </cell>
          <cell r="BE7" t="str">
            <v>Мар</v>
          </cell>
          <cell r="BF7" t="str">
            <v>I квартал</v>
          </cell>
          <cell r="BG7" t="str">
            <v>Апр</v>
          </cell>
          <cell r="BH7" t="str">
            <v>Май</v>
          </cell>
          <cell r="BI7" t="str">
            <v>Июнь</v>
          </cell>
          <cell r="BJ7" t="str">
            <v>II квартал</v>
          </cell>
          <cell r="BK7" t="str">
            <v>Июль</v>
          </cell>
          <cell r="BL7" t="str">
            <v>Авг</v>
          </cell>
          <cell r="BM7" t="str">
            <v>Сен</v>
          </cell>
          <cell r="BN7" t="str">
            <v>III квартал</v>
          </cell>
          <cell r="BO7" t="str">
            <v>Окт</v>
          </cell>
          <cell r="BP7" t="str">
            <v>Ноя</v>
          </cell>
          <cell r="BQ7" t="str">
            <v>Дек</v>
          </cell>
          <cell r="BR7" t="str">
            <v>IV квартал</v>
          </cell>
          <cell r="BS7" t="str">
            <v>Год</v>
          </cell>
          <cell r="BT7" t="str">
            <v>Янв</v>
          </cell>
          <cell r="BU7" t="str">
            <v>Фев</v>
          </cell>
          <cell r="BV7" t="str">
            <v>Мар</v>
          </cell>
          <cell r="BW7" t="str">
            <v>I квартал</v>
          </cell>
          <cell r="BX7" t="str">
            <v>Апр</v>
          </cell>
          <cell r="BY7" t="str">
            <v>Май</v>
          </cell>
          <cell r="BZ7" t="str">
            <v>Июнь</v>
          </cell>
          <cell r="CA7" t="str">
            <v>II квартал</v>
          </cell>
          <cell r="CB7" t="str">
            <v>Июль</v>
          </cell>
          <cell r="CC7" t="str">
            <v>Авг</v>
          </cell>
          <cell r="CD7" t="str">
            <v>Сен</v>
          </cell>
          <cell r="CE7" t="str">
            <v>III квартал</v>
          </cell>
          <cell r="CF7" t="str">
            <v>Окт</v>
          </cell>
          <cell r="CG7" t="str">
            <v>Ноя</v>
          </cell>
          <cell r="CH7" t="str">
            <v>Дек</v>
          </cell>
          <cell r="CI7" t="str">
            <v>IV квартал</v>
          </cell>
          <cell r="CJ7" t="str">
            <v>Год</v>
          </cell>
          <cell r="CK7" t="str">
            <v>Янв</v>
          </cell>
          <cell r="CL7" t="str">
            <v>Фев</v>
          </cell>
          <cell r="CM7" t="str">
            <v>Мар</v>
          </cell>
          <cell r="CN7" t="str">
            <v>I квартал</v>
          </cell>
          <cell r="CO7" t="str">
            <v>Апр</v>
          </cell>
          <cell r="CP7" t="str">
            <v>Май</v>
          </cell>
          <cell r="CQ7" t="str">
            <v>Июнь</v>
          </cell>
          <cell r="CR7" t="str">
            <v>II квартал</v>
          </cell>
          <cell r="CS7" t="str">
            <v>Июль</v>
          </cell>
          <cell r="CT7" t="str">
            <v>Авг</v>
          </cell>
          <cell r="CU7" t="str">
            <v>Сен</v>
          </cell>
          <cell r="CV7" t="str">
            <v>III квартал</v>
          </cell>
          <cell r="CW7" t="str">
            <v>Окт</v>
          </cell>
          <cell r="CX7" t="str">
            <v>Ноя</v>
          </cell>
          <cell r="CY7" t="str">
            <v>Дек</v>
          </cell>
          <cell r="CZ7" t="str">
            <v>IV квартал</v>
          </cell>
          <cell r="DA7" t="str">
            <v>Год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>
            <v>12559970.699999999</v>
          </cell>
          <cell r="AL8">
            <v>13297712.619999999</v>
          </cell>
          <cell r="AM8">
            <v>13297712.619999999</v>
          </cell>
          <cell r="AN8">
            <v>13297712.619999999</v>
          </cell>
          <cell r="AO8">
            <v>13297712.619999999</v>
          </cell>
          <cell r="AP8">
            <v>13297712.619999999</v>
          </cell>
          <cell r="AQ8">
            <v>13297712.619999999</v>
          </cell>
          <cell r="AR8">
            <v>13297712.619999999</v>
          </cell>
          <cell r="AS8">
            <v>13297712.619999999</v>
          </cell>
          <cell r="AT8">
            <v>13297712.619999999</v>
          </cell>
          <cell r="AU8">
            <v>13297712.619999999</v>
          </cell>
          <cell r="AV8">
            <v>13297712.619999999</v>
          </cell>
          <cell r="AW8">
            <v>13297712.619999999</v>
          </cell>
          <cell r="AX8">
            <v>13297712.619999999</v>
          </cell>
          <cell r="AY8">
            <v>13297712.619999999</v>
          </cell>
          <cell r="AZ8">
            <v>13297712.619999999</v>
          </cell>
          <cell r="BA8">
            <v>13297712.619999999</v>
          </cell>
          <cell r="BB8">
            <v>13297712.619999999</v>
          </cell>
          <cell r="BC8">
            <v>13297712.619999999</v>
          </cell>
          <cell r="BD8">
            <v>13296834.24</v>
          </cell>
          <cell r="BE8">
            <v>13313352.24</v>
          </cell>
          <cell r="BF8">
            <v>13297712.619999999</v>
          </cell>
          <cell r="BG8">
            <v>13317403.499999998</v>
          </cell>
          <cell r="BH8">
            <v>13404428.09</v>
          </cell>
          <cell r="BI8">
            <v>13418178.569999998</v>
          </cell>
          <cell r="BJ8">
            <v>13317403.499999998</v>
          </cell>
          <cell r="BK8">
            <v>13435186.569999998</v>
          </cell>
          <cell r="BL8">
            <v>13435631.839999998</v>
          </cell>
          <cell r="BM8">
            <v>13480615.58</v>
          </cell>
          <cell r="BN8">
            <v>13435186.569999998</v>
          </cell>
          <cell r="BO8">
            <v>13513376.76</v>
          </cell>
          <cell r="BP8">
            <v>13513376.76</v>
          </cell>
          <cell r="BQ8">
            <v>13513376.76</v>
          </cell>
          <cell r="BR8">
            <v>13513376.76</v>
          </cell>
          <cell r="BS8">
            <v>2650285.4500000007</v>
          </cell>
          <cell r="BT8">
            <v>13297712.619999999</v>
          </cell>
          <cell r="BU8">
            <v>13297712.619999999</v>
          </cell>
          <cell r="BV8">
            <v>13297712.619999999</v>
          </cell>
          <cell r="BW8">
            <v>13297712.619999999</v>
          </cell>
          <cell r="BX8">
            <v>13297712.619999999</v>
          </cell>
          <cell r="BY8">
            <v>13297712.619999999</v>
          </cell>
          <cell r="BZ8">
            <v>13297712.619999999</v>
          </cell>
          <cell r="CA8">
            <v>13297712.619999999</v>
          </cell>
          <cell r="CB8">
            <v>13297712.619999999</v>
          </cell>
          <cell r="CC8">
            <v>13297712.619999999</v>
          </cell>
          <cell r="CD8">
            <v>13297712.619999999</v>
          </cell>
          <cell r="CE8">
            <v>13297712.619999999</v>
          </cell>
          <cell r="CF8">
            <v>13297712.619999999</v>
          </cell>
          <cell r="CG8">
            <v>13297712.619999999</v>
          </cell>
          <cell r="CH8">
            <v>13297712.619999999</v>
          </cell>
          <cell r="CI8">
            <v>13297712.619999999</v>
          </cell>
          <cell r="CJ8">
            <v>13297712.619999999</v>
          </cell>
          <cell r="CK8">
            <v>13513376.76</v>
          </cell>
          <cell r="CL8">
            <v>13513376.76</v>
          </cell>
          <cell r="CM8">
            <v>13513376.76</v>
          </cell>
          <cell r="CN8">
            <v>13513376.76</v>
          </cell>
          <cell r="CO8">
            <v>13513376.76</v>
          </cell>
          <cell r="CP8">
            <v>13513376.76</v>
          </cell>
          <cell r="CQ8">
            <v>13513376.76</v>
          </cell>
          <cell r="CR8">
            <v>13513376.76</v>
          </cell>
          <cell r="CS8">
            <v>13513376.76</v>
          </cell>
          <cell r="CT8">
            <v>13513376.76</v>
          </cell>
          <cell r="CU8">
            <v>13513376.76</v>
          </cell>
          <cell r="CV8">
            <v>13513376.76</v>
          </cell>
          <cell r="CW8">
            <v>13513376.76</v>
          </cell>
          <cell r="CX8">
            <v>13513376.76</v>
          </cell>
          <cell r="CY8">
            <v>13513376.76</v>
          </cell>
          <cell r="CZ8">
            <v>13513376.76</v>
          </cell>
          <cell r="DA8">
            <v>13513376.76</v>
          </cell>
        </row>
        <row r="9">
          <cell r="D9">
            <v>3058.33</v>
          </cell>
          <cell r="E9">
            <v>3058.33</v>
          </cell>
          <cell r="F9">
            <v>3058.33</v>
          </cell>
          <cell r="G9">
            <v>3058.33</v>
          </cell>
          <cell r="H9">
            <v>3058.33</v>
          </cell>
          <cell r="I9">
            <v>3058.33</v>
          </cell>
          <cell r="J9">
            <v>3058.33</v>
          </cell>
          <cell r="K9">
            <v>3058.33</v>
          </cell>
          <cell r="L9">
            <v>3058.33</v>
          </cell>
          <cell r="M9">
            <v>3058.33</v>
          </cell>
          <cell r="N9">
            <v>3058.33</v>
          </cell>
          <cell r="O9">
            <v>3058.33</v>
          </cell>
          <cell r="P9">
            <v>3058.33</v>
          </cell>
          <cell r="Q9">
            <v>3058.33</v>
          </cell>
          <cell r="R9">
            <v>3058.33</v>
          </cell>
          <cell r="S9">
            <v>3058.33</v>
          </cell>
          <cell r="T9">
            <v>3058.33</v>
          </cell>
          <cell r="U9">
            <v>3058.33</v>
          </cell>
          <cell r="V9">
            <v>3058.33</v>
          </cell>
          <cell r="W9">
            <v>3058.33</v>
          </cell>
          <cell r="X9">
            <v>3058.33</v>
          </cell>
          <cell r="Y9">
            <v>3058.33</v>
          </cell>
          <cell r="Z9">
            <v>3058.33</v>
          </cell>
          <cell r="AA9">
            <v>3058.33</v>
          </cell>
          <cell r="AB9">
            <v>3058.33</v>
          </cell>
          <cell r="AC9">
            <v>3316.24</v>
          </cell>
          <cell r="AD9">
            <v>3316.24</v>
          </cell>
          <cell r="AE9">
            <v>3316.24</v>
          </cell>
          <cell r="AF9">
            <v>3316.24</v>
          </cell>
          <cell r="AG9">
            <v>3316.24</v>
          </cell>
          <cell r="AH9">
            <v>3316.24</v>
          </cell>
          <cell r="AI9">
            <v>3316.24</v>
          </cell>
          <cell r="AJ9">
            <v>3316.24</v>
          </cell>
          <cell r="AK9">
            <v>3058.33</v>
          </cell>
          <cell r="AL9">
            <v>3316.24</v>
          </cell>
          <cell r="AM9">
            <v>3316.24</v>
          </cell>
          <cell r="AN9">
            <v>3316.24</v>
          </cell>
          <cell r="AO9">
            <v>3316.24</v>
          </cell>
          <cell r="AP9">
            <v>3316.24</v>
          </cell>
          <cell r="AQ9">
            <v>3316.24</v>
          </cell>
          <cell r="AR9">
            <v>3316.24</v>
          </cell>
          <cell r="AS9">
            <v>3316.24</v>
          </cell>
          <cell r="AT9">
            <v>3316.24</v>
          </cell>
          <cell r="AU9">
            <v>3316.24</v>
          </cell>
          <cell r="AV9">
            <v>3316.24</v>
          </cell>
          <cell r="AW9">
            <v>3316.24</v>
          </cell>
          <cell r="AX9">
            <v>3316.24</v>
          </cell>
          <cell r="AY9">
            <v>3316.24</v>
          </cell>
          <cell r="AZ9">
            <v>3316.24</v>
          </cell>
          <cell r="BA9">
            <v>3316.24</v>
          </cell>
          <cell r="BB9">
            <v>3316.24</v>
          </cell>
          <cell r="BC9">
            <v>3316.24</v>
          </cell>
          <cell r="BD9">
            <v>3316.24</v>
          </cell>
          <cell r="BE9">
            <v>3316.24</v>
          </cell>
          <cell r="BF9">
            <v>3316.24</v>
          </cell>
          <cell r="BG9">
            <v>8415.2999999999993</v>
          </cell>
          <cell r="BH9">
            <v>8415.2999999999993</v>
          </cell>
          <cell r="BI9">
            <v>8415.2999999999993</v>
          </cell>
          <cell r="BJ9">
            <v>8415.2999999999993</v>
          </cell>
          <cell r="BK9">
            <v>8415.2999999999993</v>
          </cell>
          <cell r="BL9">
            <v>8415.2999999999993</v>
          </cell>
          <cell r="BM9">
            <v>8415.2999999999993</v>
          </cell>
          <cell r="BN9">
            <v>8415.2999999999993</v>
          </cell>
          <cell r="BO9">
            <v>8415.2999999999993</v>
          </cell>
          <cell r="BP9">
            <v>8415.2999999999993</v>
          </cell>
          <cell r="BQ9">
            <v>8415.2999999999993</v>
          </cell>
          <cell r="BR9">
            <v>8415.2999999999993</v>
          </cell>
          <cell r="BS9">
            <v>3316.24</v>
          </cell>
          <cell r="BT9">
            <v>3316.24</v>
          </cell>
          <cell r="BU9">
            <v>3316.24</v>
          </cell>
          <cell r="BV9">
            <v>3316.24</v>
          </cell>
          <cell r="BW9">
            <v>3316.24</v>
          </cell>
          <cell r="BX9">
            <v>3316.24</v>
          </cell>
          <cell r="BY9">
            <v>3316.24</v>
          </cell>
          <cell r="BZ9">
            <v>3316.24</v>
          </cell>
          <cell r="CA9">
            <v>3316.24</v>
          </cell>
          <cell r="CB9">
            <v>3316.24</v>
          </cell>
          <cell r="CC9">
            <v>3316.24</v>
          </cell>
          <cell r="CD9">
            <v>3316.24</v>
          </cell>
          <cell r="CE9">
            <v>3316.24</v>
          </cell>
          <cell r="CF9">
            <v>3316.24</v>
          </cell>
          <cell r="CG9">
            <v>3316.24</v>
          </cell>
          <cell r="CH9">
            <v>3316.24</v>
          </cell>
          <cell r="CI9">
            <v>3316.24</v>
          </cell>
          <cell r="CJ9">
            <v>3316.24</v>
          </cell>
          <cell r="CK9">
            <v>8415.2999999999993</v>
          </cell>
          <cell r="CL9">
            <v>8415.2999999999993</v>
          </cell>
          <cell r="CM9">
            <v>8415.2999999999993</v>
          </cell>
          <cell r="CN9">
            <v>8415.2999999999993</v>
          </cell>
          <cell r="CO9">
            <v>8415.2999999999993</v>
          </cell>
          <cell r="CP9">
            <v>8415.2999999999993</v>
          </cell>
          <cell r="CQ9">
            <v>8415.2999999999993</v>
          </cell>
          <cell r="CR9">
            <v>8415.2999999999993</v>
          </cell>
          <cell r="CS9">
            <v>8415.2999999999993</v>
          </cell>
          <cell r="CT9">
            <v>8415.2999999999993</v>
          </cell>
          <cell r="CU9">
            <v>8415.2999999999993</v>
          </cell>
          <cell r="CV9">
            <v>8415.2999999999993</v>
          </cell>
          <cell r="CW9">
            <v>8415.2999999999993</v>
          </cell>
          <cell r="CX9">
            <v>8415.2999999999993</v>
          </cell>
          <cell r="CY9">
            <v>8415.2999999999993</v>
          </cell>
          <cell r="CZ9">
            <v>8415.2999999999993</v>
          </cell>
          <cell r="DA9">
            <v>8415.2999999999993</v>
          </cell>
        </row>
        <row r="10">
          <cell r="D10">
            <v>1479519.37</v>
          </cell>
          <cell r="E10">
            <v>1479519.37</v>
          </cell>
          <cell r="F10">
            <v>1479519.37</v>
          </cell>
          <cell r="G10">
            <v>1479519.37</v>
          </cell>
          <cell r="H10">
            <v>1479519.37</v>
          </cell>
          <cell r="I10">
            <v>1479519.37</v>
          </cell>
          <cell r="J10">
            <v>1479519.37</v>
          </cell>
          <cell r="K10">
            <v>1479519.37</v>
          </cell>
          <cell r="L10">
            <v>1479519.37</v>
          </cell>
          <cell r="M10">
            <v>1479519.37</v>
          </cell>
          <cell r="N10">
            <v>1479519.37</v>
          </cell>
          <cell r="O10">
            <v>1479519.37</v>
          </cell>
          <cell r="P10">
            <v>1479519.37</v>
          </cell>
          <cell r="Q10">
            <v>1479519.37</v>
          </cell>
          <cell r="R10">
            <v>1479519.37</v>
          </cell>
          <cell r="S10">
            <v>1479519.37</v>
          </cell>
          <cell r="T10">
            <v>1479519.37</v>
          </cell>
          <cell r="U10">
            <v>1479519.37</v>
          </cell>
          <cell r="V10">
            <v>1481716.58</v>
          </cell>
          <cell r="W10">
            <v>1481716.58</v>
          </cell>
          <cell r="X10">
            <v>1479519.37</v>
          </cell>
          <cell r="Y10">
            <v>1481716.58</v>
          </cell>
          <cell r="Z10">
            <v>1491130.99</v>
          </cell>
          <cell r="AA10">
            <v>1491130.99</v>
          </cell>
          <cell r="AB10">
            <v>1481716.58</v>
          </cell>
          <cell r="AC10">
            <v>1493903.89</v>
          </cell>
          <cell r="AD10">
            <v>1493903.89</v>
          </cell>
          <cell r="AE10">
            <v>1493903.89</v>
          </cell>
          <cell r="AF10">
            <v>1493903.89</v>
          </cell>
          <cell r="AG10">
            <v>1493903.89</v>
          </cell>
          <cell r="AH10">
            <v>1493903.89</v>
          </cell>
          <cell r="AI10">
            <v>1506022.6</v>
          </cell>
          <cell r="AJ10">
            <v>1493903.89</v>
          </cell>
          <cell r="AK10">
            <v>1479519.37</v>
          </cell>
          <cell r="AL10">
            <v>1530324.82</v>
          </cell>
          <cell r="AM10">
            <v>1530324.82</v>
          </cell>
          <cell r="AN10">
            <v>1530324.82</v>
          </cell>
          <cell r="AO10">
            <v>1530324.82</v>
          </cell>
          <cell r="AP10">
            <v>1530324.82</v>
          </cell>
          <cell r="AQ10">
            <v>1530324.82</v>
          </cell>
          <cell r="AR10">
            <v>1530324.82</v>
          </cell>
          <cell r="AS10">
            <v>1530324.82</v>
          </cell>
          <cell r="AT10">
            <v>1530324.82</v>
          </cell>
          <cell r="AU10">
            <v>1530324.82</v>
          </cell>
          <cell r="AV10">
            <v>1530324.82</v>
          </cell>
          <cell r="AW10">
            <v>1530324.82</v>
          </cell>
          <cell r="AX10">
            <v>1530324.82</v>
          </cell>
          <cell r="AY10">
            <v>1530324.82</v>
          </cell>
          <cell r="AZ10">
            <v>1530324.82</v>
          </cell>
          <cell r="BA10">
            <v>1530324.82</v>
          </cell>
          <cell r="BB10">
            <v>1530324.82</v>
          </cell>
          <cell r="BC10">
            <v>1530324.82</v>
          </cell>
          <cell r="BD10">
            <v>1530324.82</v>
          </cell>
          <cell r="BE10">
            <v>1530324.82</v>
          </cell>
          <cell r="BF10">
            <v>1530324.82</v>
          </cell>
          <cell r="BG10">
            <v>1530324.82</v>
          </cell>
          <cell r="BH10">
            <v>1530324.82</v>
          </cell>
          <cell r="BI10">
            <v>1530324.82</v>
          </cell>
          <cell r="BJ10">
            <v>1530324.82</v>
          </cell>
          <cell r="BK10">
            <v>1530324.82</v>
          </cell>
          <cell r="BL10">
            <v>1535330.17</v>
          </cell>
          <cell r="BM10">
            <v>1535993.82</v>
          </cell>
          <cell r="BN10">
            <v>1530324.82</v>
          </cell>
          <cell r="BO10">
            <v>1535993.82</v>
          </cell>
          <cell r="BP10">
            <v>1535993.82</v>
          </cell>
          <cell r="BQ10">
            <v>1535993.82</v>
          </cell>
          <cell r="BR10">
            <v>1535993.82</v>
          </cell>
          <cell r="BS10">
            <v>1530324.82</v>
          </cell>
          <cell r="BT10">
            <v>1530324.82</v>
          </cell>
          <cell r="BU10">
            <v>1530324.82</v>
          </cell>
          <cell r="BV10">
            <v>1530324.82</v>
          </cell>
          <cell r="BW10">
            <v>1530324.82</v>
          </cell>
          <cell r="BX10">
            <v>1530324.82</v>
          </cell>
          <cell r="BY10">
            <v>1530324.82</v>
          </cell>
          <cell r="BZ10">
            <v>1530324.82</v>
          </cell>
          <cell r="CA10">
            <v>1530324.82</v>
          </cell>
          <cell r="CB10">
            <v>1530324.82</v>
          </cell>
          <cell r="CC10">
            <v>1530324.82</v>
          </cell>
          <cell r="CD10">
            <v>1530324.82</v>
          </cell>
          <cell r="CE10">
            <v>1530324.82</v>
          </cell>
          <cell r="CF10">
            <v>1530324.82</v>
          </cell>
          <cell r="CG10">
            <v>1530324.82</v>
          </cell>
          <cell r="CH10">
            <v>1530324.82</v>
          </cell>
          <cell r="CI10">
            <v>1530324.82</v>
          </cell>
          <cell r="CJ10">
            <v>1530324.82</v>
          </cell>
          <cell r="CK10">
            <v>1535993.82</v>
          </cell>
          <cell r="CL10">
            <v>1535993.82</v>
          </cell>
          <cell r="CM10">
            <v>1535993.82</v>
          </cell>
          <cell r="CN10">
            <v>1535993.82</v>
          </cell>
          <cell r="CO10">
            <v>1535993.82</v>
          </cell>
          <cell r="CP10">
            <v>1535993.82</v>
          </cell>
          <cell r="CQ10">
            <v>1535993.82</v>
          </cell>
          <cell r="CR10">
            <v>1535993.82</v>
          </cell>
          <cell r="CS10">
            <v>1535993.82</v>
          </cell>
          <cell r="CT10">
            <v>1535993.82</v>
          </cell>
          <cell r="CU10">
            <v>1535993.82</v>
          </cell>
          <cell r="CV10">
            <v>1535993.82</v>
          </cell>
          <cell r="CW10">
            <v>1535993.82</v>
          </cell>
          <cell r="CX10">
            <v>1535993.82</v>
          </cell>
          <cell r="CY10">
            <v>1535993.82</v>
          </cell>
          <cell r="CZ10">
            <v>1535993.82</v>
          </cell>
          <cell r="DA10">
            <v>1535993.82</v>
          </cell>
        </row>
        <row r="11">
          <cell r="D11">
            <v>367681.24</v>
          </cell>
          <cell r="E11">
            <v>367681.24</v>
          </cell>
          <cell r="F11">
            <v>367681.24</v>
          </cell>
          <cell r="G11">
            <v>367681.24</v>
          </cell>
          <cell r="H11">
            <v>367681.24</v>
          </cell>
          <cell r="I11">
            <v>367681.24</v>
          </cell>
          <cell r="J11">
            <v>367681.24</v>
          </cell>
          <cell r="K11">
            <v>367681.24</v>
          </cell>
          <cell r="L11">
            <v>367681.24</v>
          </cell>
          <cell r="M11">
            <v>367681.24</v>
          </cell>
          <cell r="N11">
            <v>367681.24</v>
          </cell>
          <cell r="O11">
            <v>367681.24</v>
          </cell>
          <cell r="P11">
            <v>367681.24</v>
          </cell>
          <cell r="Q11">
            <v>367681.24</v>
          </cell>
          <cell r="R11">
            <v>367681.24</v>
          </cell>
          <cell r="S11">
            <v>367681.24</v>
          </cell>
          <cell r="T11">
            <v>367681.24</v>
          </cell>
          <cell r="U11">
            <v>367681.24</v>
          </cell>
          <cell r="V11">
            <v>374126.05</v>
          </cell>
          <cell r="W11">
            <v>374071.8</v>
          </cell>
          <cell r="X11">
            <v>367681.24</v>
          </cell>
          <cell r="Y11">
            <v>374071.8</v>
          </cell>
          <cell r="Z11">
            <v>374071.8</v>
          </cell>
          <cell r="AA11">
            <v>374071.8</v>
          </cell>
          <cell r="AB11">
            <v>374071.8</v>
          </cell>
          <cell r="AC11">
            <v>374071.8</v>
          </cell>
          <cell r="AD11">
            <v>374071.8</v>
          </cell>
          <cell r="AE11">
            <v>374071.8</v>
          </cell>
          <cell r="AF11">
            <v>374071.8</v>
          </cell>
          <cell r="AG11">
            <v>374071.8</v>
          </cell>
          <cell r="AH11">
            <v>374071.8</v>
          </cell>
          <cell r="AI11">
            <v>384007.08</v>
          </cell>
          <cell r="AJ11">
            <v>374071.8</v>
          </cell>
          <cell r="AK11">
            <v>367681.24</v>
          </cell>
          <cell r="AL11">
            <v>384007.08</v>
          </cell>
          <cell r="AM11">
            <v>384007.08</v>
          </cell>
          <cell r="AN11">
            <v>384007.08</v>
          </cell>
          <cell r="AO11">
            <v>384007.08</v>
          </cell>
          <cell r="AP11">
            <v>384007.08</v>
          </cell>
          <cell r="AQ11">
            <v>384007.08</v>
          </cell>
          <cell r="AR11">
            <v>384007.08</v>
          </cell>
          <cell r="AS11">
            <v>384007.08</v>
          </cell>
          <cell r="AT11">
            <v>384007.08</v>
          </cell>
          <cell r="AU11">
            <v>384007.08</v>
          </cell>
          <cell r="AV11">
            <v>384007.08</v>
          </cell>
          <cell r="AW11">
            <v>384007.08</v>
          </cell>
          <cell r="AX11">
            <v>384007.08</v>
          </cell>
          <cell r="AY11">
            <v>384007.08</v>
          </cell>
          <cell r="AZ11">
            <v>384007.08</v>
          </cell>
          <cell r="BA11">
            <v>384007.08</v>
          </cell>
          <cell r="BB11">
            <v>384007.08</v>
          </cell>
          <cell r="BC11">
            <v>384007.08</v>
          </cell>
          <cell r="BD11">
            <v>384007.08</v>
          </cell>
          <cell r="BE11">
            <v>384007.08</v>
          </cell>
          <cell r="BF11">
            <v>384007.08</v>
          </cell>
          <cell r="BG11">
            <v>384007.08</v>
          </cell>
          <cell r="BH11">
            <v>384007.08</v>
          </cell>
          <cell r="BI11">
            <v>384007.08</v>
          </cell>
          <cell r="BJ11">
            <v>384007.08</v>
          </cell>
          <cell r="BK11">
            <v>384007.08</v>
          </cell>
          <cell r="BL11">
            <v>384007.08</v>
          </cell>
          <cell r="BM11">
            <v>384007.08</v>
          </cell>
          <cell r="BN11">
            <v>384007.08</v>
          </cell>
          <cell r="BO11">
            <v>384007.08</v>
          </cell>
          <cell r="BP11">
            <v>384007.08</v>
          </cell>
          <cell r="BQ11">
            <v>384007.08</v>
          </cell>
          <cell r="BR11">
            <v>384007.08</v>
          </cell>
          <cell r="BS11">
            <v>384007.08</v>
          </cell>
          <cell r="BT11">
            <v>384007.08</v>
          </cell>
          <cell r="BU11">
            <v>384007.08</v>
          </cell>
          <cell r="BV11">
            <v>384007.08</v>
          </cell>
          <cell r="BW11">
            <v>384007.08</v>
          </cell>
          <cell r="BX11">
            <v>384007.08</v>
          </cell>
          <cell r="BY11">
            <v>384007.08</v>
          </cell>
          <cell r="BZ11">
            <v>384007.08</v>
          </cell>
          <cell r="CA11">
            <v>384007.08</v>
          </cell>
          <cell r="CB11">
            <v>384007.08</v>
          </cell>
          <cell r="CC11">
            <v>384007.08</v>
          </cell>
          <cell r="CD11">
            <v>384007.08</v>
          </cell>
          <cell r="CE11">
            <v>384007.08</v>
          </cell>
          <cell r="CF11">
            <v>384007.08</v>
          </cell>
          <cell r="CG11">
            <v>384007.08</v>
          </cell>
          <cell r="CH11">
            <v>384007.08</v>
          </cell>
          <cell r="CI11">
            <v>384007.08</v>
          </cell>
          <cell r="CJ11">
            <v>384007.08</v>
          </cell>
          <cell r="CK11">
            <v>384007.08</v>
          </cell>
          <cell r="CL11">
            <v>384007.08</v>
          </cell>
          <cell r="CM11">
            <v>384007.08</v>
          </cell>
          <cell r="CN11">
            <v>384007.08</v>
          </cell>
          <cell r="CO11">
            <v>384007.08</v>
          </cell>
          <cell r="CP11">
            <v>384007.08</v>
          </cell>
          <cell r="CQ11">
            <v>384007.08</v>
          </cell>
          <cell r="CR11">
            <v>384007.08</v>
          </cell>
          <cell r="CS11">
            <v>384007.08</v>
          </cell>
          <cell r="CT11">
            <v>384007.08</v>
          </cell>
          <cell r="CU11">
            <v>384007.08</v>
          </cell>
          <cell r="CV11">
            <v>384007.08</v>
          </cell>
          <cell r="CW11">
            <v>384007.08</v>
          </cell>
          <cell r="CX11">
            <v>384007.08</v>
          </cell>
          <cell r="CY11">
            <v>384007.08</v>
          </cell>
          <cell r="CZ11">
            <v>384007.08</v>
          </cell>
          <cell r="DA11">
            <v>384007.08</v>
          </cell>
        </row>
        <row r="12">
          <cell r="D12">
            <v>556125.82999999996</v>
          </cell>
          <cell r="E12">
            <v>556125.82999999996</v>
          </cell>
          <cell r="F12">
            <v>556125.82999999996</v>
          </cell>
          <cell r="G12">
            <v>556125.82999999996</v>
          </cell>
          <cell r="H12">
            <v>556125.82999999996</v>
          </cell>
          <cell r="I12">
            <v>556125.82999999996</v>
          </cell>
          <cell r="J12">
            <v>556125.82999999996</v>
          </cell>
          <cell r="K12">
            <v>556125.82999999996</v>
          </cell>
          <cell r="L12">
            <v>556125.82999999996</v>
          </cell>
          <cell r="M12">
            <v>556125.82999999996</v>
          </cell>
          <cell r="N12">
            <v>556125.82999999996</v>
          </cell>
          <cell r="O12">
            <v>556125.82999999996</v>
          </cell>
          <cell r="P12">
            <v>556125.82999999996</v>
          </cell>
          <cell r="Q12">
            <v>556125.82999999996</v>
          </cell>
          <cell r="R12">
            <v>556125.82999999996</v>
          </cell>
          <cell r="S12">
            <v>556125.82999999996</v>
          </cell>
          <cell r="T12">
            <v>556125.82999999996</v>
          </cell>
          <cell r="U12">
            <v>556125.82999999996</v>
          </cell>
          <cell r="V12">
            <v>557458.31999999995</v>
          </cell>
          <cell r="W12">
            <v>557458.31999999995</v>
          </cell>
          <cell r="X12">
            <v>556125.82999999996</v>
          </cell>
          <cell r="Y12">
            <v>557458.31999999995</v>
          </cell>
          <cell r="Z12">
            <v>557656.78</v>
          </cell>
          <cell r="AA12">
            <v>665313.13</v>
          </cell>
          <cell r="AB12">
            <v>557458.31999999995</v>
          </cell>
          <cell r="AC12">
            <v>665313.13</v>
          </cell>
          <cell r="AD12">
            <v>665313.13</v>
          </cell>
          <cell r="AE12">
            <v>666488.05000000005</v>
          </cell>
          <cell r="AF12">
            <v>665313.13</v>
          </cell>
          <cell r="AG12">
            <v>666488.05000000005</v>
          </cell>
          <cell r="AH12">
            <v>666488.05000000005</v>
          </cell>
          <cell r="AI12">
            <v>666488.05000000005</v>
          </cell>
          <cell r="AJ12">
            <v>666488.05000000005</v>
          </cell>
          <cell r="AK12">
            <v>556125.82999999996</v>
          </cell>
          <cell r="AL12">
            <v>666488.05000000005</v>
          </cell>
          <cell r="AM12">
            <v>666488.05000000005</v>
          </cell>
          <cell r="AN12">
            <v>666488.05000000005</v>
          </cell>
          <cell r="AO12">
            <v>666488.05000000005</v>
          </cell>
          <cell r="AP12">
            <v>666488.05000000005</v>
          </cell>
          <cell r="AQ12">
            <v>666488.05000000005</v>
          </cell>
          <cell r="AR12">
            <v>666488.05000000005</v>
          </cell>
          <cell r="AS12">
            <v>666488.05000000005</v>
          </cell>
          <cell r="AT12">
            <v>666488.05000000005</v>
          </cell>
          <cell r="AU12">
            <v>666488.05000000005</v>
          </cell>
          <cell r="AV12">
            <v>666488.05000000005</v>
          </cell>
          <cell r="AW12">
            <v>666488.05000000005</v>
          </cell>
          <cell r="AX12">
            <v>666488.05000000005</v>
          </cell>
          <cell r="AY12">
            <v>666488.05000000005</v>
          </cell>
          <cell r="AZ12">
            <v>666488.05000000005</v>
          </cell>
          <cell r="BA12">
            <v>666488.05000000005</v>
          </cell>
          <cell r="BB12">
            <v>666488.05000000005</v>
          </cell>
          <cell r="BC12">
            <v>666488.05000000005</v>
          </cell>
          <cell r="BD12">
            <v>666488.05000000005</v>
          </cell>
          <cell r="BE12">
            <v>666488.05000000005</v>
          </cell>
          <cell r="BF12">
            <v>666488.05000000005</v>
          </cell>
          <cell r="BG12">
            <v>666488.05000000005</v>
          </cell>
          <cell r="BH12">
            <v>707704.36</v>
          </cell>
          <cell r="BI12">
            <v>721566.97</v>
          </cell>
          <cell r="BJ12">
            <v>666488.05000000005</v>
          </cell>
          <cell r="BK12">
            <v>721566.97</v>
          </cell>
          <cell r="BL12">
            <v>721566.97</v>
          </cell>
          <cell r="BM12">
            <v>726855.69</v>
          </cell>
          <cell r="BN12">
            <v>721566.97</v>
          </cell>
          <cell r="BO12">
            <v>734448.68</v>
          </cell>
          <cell r="BP12">
            <v>734448.68</v>
          </cell>
          <cell r="BQ12">
            <v>734448.68</v>
          </cell>
          <cell r="BR12">
            <v>734448.68</v>
          </cell>
          <cell r="BS12">
            <v>666488.05000000005</v>
          </cell>
          <cell r="BT12">
            <v>666488.05000000005</v>
          </cell>
          <cell r="BU12">
            <v>666488.05000000005</v>
          </cell>
          <cell r="BV12">
            <v>666488.05000000005</v>
          </cell>
          <cell r="BW12">
            <v>666488.05000000005</v>
          </cell>
          <cell r="BX12">
            <v>666488.05000000005</v>
          </cell>
          <cell r="BY12">
            <v>666488.05000000005</v>
          </cell>
          <cell r="BZ12">
            <v>666488.05000000005</v>
          </cell>
          <cell r="CA12">
            <v>666488.05000000005</v>
          </cell>
          <cell r="CB12">
            <v>666488.05000000005</v>
          </cell>
          <cell r="CC12">
            <v>666488.05000000005</v>
          </cell>
          <cell r="CD12">
            <v>666488.05000000005</v>
          </cell>
          <cell r="CE12">
            <v>666488.05000000005</v>
          </cell>
          <cell r="CF12">
            <v>666488.05000000005</v>
          </cell>
          <cell r="CG12">
            <v>666488.05000000005</v>
          </cell>
          <cell r="CH12">
            <v>666488.05000000005</v>
          </cell>
          <cell r="CI12">
            <v>666488.05000000005</v>
          </cell>
          <cell r="CJ12">
            <v>666488.05000000005</v>
          </cell>
          <cell r="CK12">
            <v>734448.68</v>
          </cell>
          <cell r="CL12">
            <v>734448.68</v>
          </cell>
          <cell r="CM12">
            <v>734448.68</v>
          </cell>
          <cell r="CN12">
            <v>734448.68</v>
          </cell>
          <cell r="CO12">
            <v>734448.68</v>
          </cell>
          <cell r="CP12">
            <v>734448.68</v>
          </cell>
          <cell r="CQ12">
            <v>734448.68</v>
          </cell>
          <cell r="CR12">
            <v>734448.68</v>
          </cell>
          <cell r="CS12">
            <v>734448.68</v>
          </cell>
          <cell r="CT12">
            <v>734448.68</v>
          </cell>
          <cell r="CU12">
            <v>734448.68</v>
          </cell>
          <cell r="CV12">
            <v>734448.68</v>
          </cell>
          <cell r="CW12">
            <v>734448.68</v>
          </cell>
          <cell r="CX12">
            <v>734448.68</v>
          </cell>
          <cell r="CY12">
            <v>734448.68</v>
          </cell>
          <cell r="CZ12">
            <v>734448.68</v>
          </cell>
          <cell r="DA12">
            <v>734448.68</v>
          </cell>
        </row>
        <row r="13">
          <cell r="D13">
            <v>10131598.289999999</v>
          </cell>
          <cell r="E13">
            <v>10131598.289999999</v>
          </cell>
          <cell r="F13">
            <v>10131598.289999999</v>
          </cell>
          <cell r="G13">
            <v>10131598.289999999</v>
          </cell>
          <cell r="H13">
            <v>10131598.289999999</v>
          </cell>
          <cell r="I13">
            <v>10131598.289999999</v>
          </cell>
          <cell r="J13">
            <v>10131598.289999999</v>
          </cell>
          <cell r="K13">
            <v>10131598.289999999</v>
          </cell>
          <cell r="L13">
            <v>10131598.289999999</v>
          </cell>
          <cell r="M13">
            <v>10131598.289999999</v>
          </cell>
          <cell r="N13">
            <v>10131598.289999999</v>
          </cell>
          <cell r="O13">
            <v>10131598.289999999</v>
          </cell>
          <cell r="P13">
            <v>10131598.289999999</v>
          </cell>
          <cell r="Q13">
            <v>10131598.289999999</v>
          </cell>
          <cell r="R13">
            <v>10131598.289999999</v>
          </cell>
          <cell r="S13">
            <v>10131598.289999999</v>
          </cell>
          <cell r="T13">
            <v>10131598.289999999</v>
          </cell>
          <cell r="U13">
            <v>10131598.289999999</v>
          </cell>
          <cell r="V13">
            <v>10178822.949999999</v>
          </cell>
          <cell r="W13">
            <v>10178588.279999999</v>
          </cell>
          <cell r="X13">
            <v>10131598.289999999</v>
          </cell>
          <cell r="Y13">
            <v>10178636.869999999</v>
          </cell>
          <cell r="Z13">
            <v>10182525.779999999</v>
          </cell>
          <cell r="AA13">
            <v>10191679.59</v>
          </cell>
          <cell r="AB13">
            <v>10178636.869999999</v>
          </cell>
          <cell r="AC13">
            <v>10192199.59</v>
          </cell>
          <cell r="AD13">
            <v>10192333.59</v>
          </cell>
          <cell r="AE13">
            <v>10205529.84</v>
          </cell>
          <cell r="AF13">
            <v>10192199.59</v>
          </cell>
          <cell r="AG13">
            <v>10205561.039999999</v>
          </cell>
          <cell r="AH13">
            <v>10205639.039999999</v>
          </cell>
          <cell r="AI13">
            <v>10687409.98</v>
          </cell>
          <cell r="AJ13">
            <v>10205561.039999999</v>
          </cell>
          <cell r="AK13">
            <v>10131598.289999999</v>
          </cell>
          <cell r="AL13">
            <v>10695926.33</v>
          </cell>
          <cell r="AM13">
            <v>10695926.33</v>
          </cell>
          <cell r="AN13">
            <v>10695926.33</v>
          </cell>
          <cell r="AO13">
            <v>10695926.33</v>
          </cell>
          <cell r="AP13">
            <v>10695926.33</v>
          </cell>
          <cell r="AQ13">
            <v>10695926.33</v>
          </cell>
          <cell r="AR13">
            <v>10695926.33</v>
          </cell>
          <cell r="AS13">
            <v>10695926.33</v>
          </cell>
          <cell r="AT13">
            <v>10695926.33</v>
          </cell>
          <cell r="AU13">
            <v>10695926.33</v>
          </cell>
          <cell r="AV13">
            <v>10695926.33</v>
          </cell>
          <cell r="AW13">
            <v>10695926.33</v>
          </cell>
          <cell r="AX13">
            <v>10695926.33</v>
          </cell>
          <cell r="AY13">
            <v>10695926.33</v>
          </cell>
          <cell r="AZ13">
            <v>10695926.33</v>
          </cell>
          <cell r="BA13">
            <v>10695926.33</v>
          </cell>
          <cell r="BB13">
            <v>10695926.33</v>
          </cell>
          <cell r="BC13">
            <v>10695926.33</v>
          </cell>
          <cell r="BD13">
            <v>10695047.949999999</v>
          </cell>
          <cell r="BE13">
            <v>10711565.949999999</v>
          </cell>
          <cell r="BF13">
            <v>10695926.33</v>
          </cell>
          <cell r="BG13">
            <v>10710557.35</v>
          </cell>
          <cell r="BH13">
            <v>10756392.52</v>
          </cell>
          <cell r="BI13">
            <v>10756300.539999999</v>
          </cell>
          <cell r="BJ13">
            <v>10710557.35</v>
          </cell>
          <cell r="BK13">
            <v>10773308.539999999</v>
          </cell>
          <cell r="BL13">
            <v>10769073.619999999</v>
          </cell>
          <cell r="BM13">
            <v>10807931.51</v>
          </cell>
          <cell r="BN13">
            <v>10773308.539999999</v>
          </cell>
          <cell r="BO13">
            <v>10833099.699999999</v>
          </cell>
          <cell r="BP13">
            <v>10833099.699999999</v>
          </cell>
          <cell r="BQ13">
            <v>10833099.699999999</v>
          </cell>
          <cell r="BR13">
            <v>10833099.699999999</v>
          </cell>
          <cell r="BS13">
            <v>10695926.33</v>
          </cell>
          <cell r="BT13">
            <v>10695926.33</v>
          </cell>
          <cell r="BU13">
            <v>10695926.33</v>
          </cell>
          <cell r="BV13">
            <v>10695926.33</v>
          </cell>
          <cell r="BW13">
            <v>10695926.33</v>
          </cell>
          <cell r="BX13">
            <v>10695926.33</v>
          </cell>
          <cell r="BY13">
            <v>10695926.33</v>
          </cell>
          <cell r="BZ13">
            <v>10695926.33</v>
          </cell>
          <cell r="CA13">
            <v>10695926.33</v>
          </cell>
          <cell r="CB13">
            <v>10695926.33</v>
          </cell>
          <cell r="CC13">
            <v>10695926.33</v>
          </cell>
          <cell r="CD13">
            <v>10695926.33</v>
          </cell>
          <cell r="CE13">
            <v>10695926.33</v>
          </cell>
          <cell r="CF13">
            <v>10695926.33</v>
          </cell>
          <cell r="CG13">
            <v>10695926.33</v>
          </cell>
          <cell r="CH13">
            <v>10695926.33</v>
          </cell>
          <cell r="CI13">
            <v>10695926.33</v>
          </cell>
          <cell r="CJ13">
            <v>10695926.33</v>
          </cell>
          <cell r="CK13">
            <v>10833099.699999999</v>
          </cell>
          <cell r="CL13">
            <v>10833099.699999999</v>
          </cell>
          <cell r="CM13">
            <v>10833099.699999999</v>
          </cell>
          <cell r="CN13">
            <v>10833099.699999999</v>
          </cell>
          <cell r="CO13">
            <v>10833099.699999999</v>
          </cell>
          <cell r="CP13">
            <v>10833099.699999999</v>
          </cell>
          <cell r="CQ13">
            <v>10833099.699999999</v>
          </cell>
          <cell r="CR13">
            <v>10833099.699999999</v>
          </cell>
          <cell r="CS13">
            <v>10833099.699999999</v>
          </cell>
          <cell r="CT13">
            <v>10833099.699999999</v>
          </cell>
          <cell r="CU13">
            <v>10833099.699999999</v>
          </cell>
          <cell r="CV13">
            <v>10833099.699999999</v>
          </cell>
          <cell r="CW13">
            <v>10833099.699999999</v>
          </cell>
          <cell r="CX13">
            <v>10833099.699999999</v>
          </cell>
          <cell r="CY13">
            <v>10833099.699999999</v>
          </cell>
          <cell r="CZ13">
            <v>10833099.699999999</v>
          </cell>
          <cell r="DA13">
            <v>10833099.699999999</v>
          </cell>
        </row>
        <row r="14">
          <cell r="D14">
            <v>9200844.2599999998</v>
          </cell>
          <cell r="E14">
            <v>9200844.2599999998</v>
          </cell>
          <cell r="F14">
            <v>9200844.2599999998</v>
          </cell>
          <cell r="G14">
            <v>9200844.2599999998</v>
          </cell>
          <cell r="H14">
            <v>9200844.2599999998</v>
          </cell>
          <cell r="I14">
            <v>9200844.2599999998</v>
          </cell>
          <cell r="J14">
            <v>9200844.2599999998</v>
          </cell>
          <cell r="K14">
            <v>9200844.2599999998</v>
          </cell>
          <cell r="L14">
            <v>9200844.2599999998</v>
          </cell>
          <cell r="M14">
            <v>9200844.2599999998</v>
          </cell>
          <cell r="N14">
            <v>9200844.2599999998</v>
          </cell>
          <cell r="O14">
            <v>9200844.2599999998</v>
          </cell>
          <cell r="P14">
            <v>9200844.2599999998</v>
          </cell>
          <cell r="Q14">
            <v>9200844.2599999998</v>
          </cell>
          <cell r="R14">
            <v>9200844.2599999998</v>
          </cell>
          <cell r="S14">
            <v>9200844.2599999998</v>
          </cell>
          <cell r="T14">
            <v>9200844.2599999998</v>
          </cell>
          <cell r="U14">
            <v>9200844.2599999998</v>
          </cell>
          <cell r="V14">
            <v>9248122.1199999992</v>
          </cell>
          <cell r="W14">
            <v>9248122.1199999992</v>
          </cell>
          <cell r="X14">
            <v>9200844.2599999998</v>
          </cell>
          <cell r="Y14">
            <v>9248122.1199999992</v>
          </cell>
          <cell r="Z14">
            <v>9252225.3499999996</v>
          </cell>
          <cell r="AA14">
            <v>9257733.8200000003</v>
          </cell>
          <cell r="AB14">
            <v>9248122.1199999992</v>
          </cell>
          <cell r="AC14">
            <v>9257733.8200000003</v>
          </cell>
          <cell r="AD14">
            <v>9257733.8200000003</v>
          </cell>
          <cell r="AE14">
            <v>9270930.0700000003</v>
          </cell>
          <cell r="AF14">
            <v>9257733.8200000003</v>
          </cell>
          <cell r="AG14">
            <v>9270930.0700000003</v>
          </cell>
          <cell r="AH14">
            <v>9270930.0700000003</v>
          </cell>
          <cell r="AI14">
            <v>9751358.5899999999</v>
          </cell>
          <cell r="AJ14">
            <v>9270930.0700000003</v>
          </cell>
          <cell r="AK14">
            <v>9200844.2599999998</v>
          </cell>
          <cell r="AL14">
            <v>9751358.5899999999</v>
          </cell>
          <cell r="AM14">
            <v>9751358.5899999999</v>
          </cell>
          <cell r="AN14">
            <v>9751358.5899999999</v>
          </cell>
          <cell r="AO14">
            <v>9751358.5899999999</v>
          </cell>
          <cell r="AP14">
            <v>9751358.5899999999</v>
          </cell>
          <cell r="AQ14">
            <v>9751358.5899999999</v>
          </cell>
          <cell r="AR14">
            <v>9751358.5899999999</v>
          </cell>
          <cell r="AS14">
            <v>9751358.5899999999</v>
          </cell>
          <cell r="AT14">
            <v>9751358.5899999999</v>
          </cell>
          <cell r="AU14">
            <v>9751358.5899999999</v>
          </cell>
          <cell r="AV14">
            <v>9751358.5899999999</v>
          </cell>
          <cell r="AW14">
            <v>9751358.5899999999</v>
          </cell>
          <cell r="AX14">
            <v>9751358.5899999999</v>
          </cell>
          <cell r="AY14">
            <v>9751358.5899999999</v>
          </cell>
          <cell r="AZ14">
            <v>9751358.5899999999</v>
          </cell>
          <cell r="BA14">
            <v>9751358.5899999999</v>
          </cell>
          <cell r="BB14">
            <v>9751358.5899999999</v>
          </cell>
          <cell r="BC14">
            <v>9751358.5899999999</v>
          </cell>
          <cell r="BD14">
            <v>9751358.5899999999</v>
          </cell>
          <cell r="BE14">
            <v>9767800.5399999991</v>
          </cell>
          <cell r="BF14">
            <v>9751358.5899999999</v>
          </cell>
          <cell r="BG14">
            <v>9767800.5399999991</v>
          </cell>
          <cell r="BH14">
            <v>9780512</v>
          </cell>
          <cell r="BI14">
            <v>9780512</v>
          </cell>
          <cell r="BJ14">
            <v>9767800.5399999991</v>
          </cell>
          <cell r="BK14">
            <v>9797520</v>
          </cell>
          <cell r="BL14">
            <v>9797520</v>
          </cell>
          <cell r="BM14">
            <v>9836543.1699999999</v>
          </cell>
          <cell r="BN14">
            <v>9797520</v>
          </cell>
          <cell r="BO14">
            <v>9836543.1699999999</v>
          </cell>
          <cell r="BP14">
            <v>9836543.1699999999</v>
          </cell>
          <cell r="BQ14">
            <v>9836543.1699999999</v>
          </cell>
          <cell r="BR14">
            <v>9836543.1699999999</v>
          </cell>
          <cell r="BS14">
            <v>9751358.5899999999</v>
          </cell>
          <cell r="BT14">
            <v>9751358.5899999999</v>
          </cell>
          <cell r="BU14">
            <v>9751358.5899999999</v>
          </cell>
          <cell r="BV14">
            <v>9751358.5899999999</v>
          </cell>
          <cell r="BW14">
            <v>9751358.5899999999</v>
          </cell>
          <cell r="BX14">
            <v>9751358.5899999999</v>
          </cell>
          <cell r="BY14">
            <v>9751358.5899999999</v>
          </cell>
          <cell r="BZ14">
            <v>9751358.5899999999</v>
          </cell>
          <cell r="CA14">
            <v>9751358.5899999999</v>
          </cell>
          <cell r="CB14">
            <v>9751358.5899999999</v>
          </cell>
          <cell r="CC14">
            <v>9751358.5899999999</v>
          </cell>
          <cell r="CD14">
            <v>9751358.5899999999</v>
          </cell>
          <cell r="CE14">
            <v>9751358.5899999999</v>
          </cell>
          <cell r="CF14">
            <v>9751358.5899999999</v>
          </cell>
          <cell r="CG14">
            <v>9751358.5899999999</v>
          </cell>
          <cell r="CH14">
            <v>9751358.5899999999</v>
          </cell>
          <cell r="CI14">
            <v>9751358.5899999999</v>
          </cell>
          <cell r="CJ14">
            <v>9751358.5899999999</v>
          </cell>
          <cell r="CK14">
            <v>9836543.1699999999</v>
          </cell>
          <cell r="CL14">
            <v>9836543.1699999999</v>
          </cell>
          <cell r="CM14">
            <v>9836543.1699999999</v>
          </cell>
          <cell r="CN14">
            <v>9836543.1699999999</v>
          </cell>
          <cell r="CO14">
            <v>9836543.1699999999</v>
          </cell>
          <cell r="CP14">
            <v>9836543.1699999999</v>
          </cell>
          <cell r="CQ14">
            <v>9836543.1699999999</v>
          </cell>
          <cell r="CR14">
            <v>9836543.1699999999</v>
          </cell>
          <cell r="CS14">
            <v>9836543.1699999999</v>
          </cell>
          <cell r="CT14">
            <v>9836543.1699999999</v>
          </cell>
          <cell r="CU14">
            <v>9836543.1699999999</v>
          </cell>
          <cell r="CV14">
            <v>9836543.1699999999</v>
          </cell>
          <cell r="CW14">
            <v>9836543.1699999999</v>
          </cell>
          <cell r="CX14">
            <v>9836543.1699999999</v>
          </cell>
          <cell r="CY14">
            <v>9836543.1699999999</v>
          </cell>
          <cell r="CZ14">
            <v>9836543.1699999999</v>
          </cell>
          <cell r="DA14">
            <v>9836543.1699999999</v>
          </cell>
        </row>
        <row r="15">
          <cell r="D15">
            <v>505286.75</v>
          </cell>
          <cell r="E15">
            <v>505286.75</v>
          </cell>
          <cell r="F15">
            <v>505286.75</v>
          </cell>
          <cell r="G15">
            <v>505286.75</v>
          </cell>
          <cell r="H15">
            <v>505286.75</v>
          </cell>
          <cell r="I15">
            <v>505286.75</v>
          </cell>
          <cell r="J15">
            <v>505286.75</v>
          </cell>
          <cell r="K15">
            <v>505286.75</v>
          </cell>
          <cell r="L15">
            <v>505286.75</v>
          </cell>
          <cell r="M15">
            <v>505286.75</v>
          </cell>
          <cell r="N15">
            <v>505286.75</v>
          </cell>
          <cell r="O15">
            <v>505286.75</v>
          </cell>
          <cell r="P15">
            <v>505286.75</v>
          </cell>
          <cell r="Q15">
            <v>505286.75</v>
          </cell>
          <cell r="R15">
            <v>505286.75</v>
          </cell>
          <cell r="S15">
            <v>505286.75</v>
          </cell>
          <cell r="T15">
            <v>505286.75</v>
          </cell>
          <cell r="U15">
            <v>505286.75</v>
          </cell>
          <cell r="V15">
            <v>505286.75</v>
          </cell>
          <cell r="W15">
            <v>505111.15</v>
          </cell>
          <cell r="X15">
            <v>505286.75</v>
          </cell>
          <cell r="Y15">
            <v>505111.15</v>
          </cell>
          <cell r="Z15">
            <v>505591.68</v>
          </cell>
          <cell r="AA15">
            <v>505591.68</v>
          </cell>
          <cell r="AB15">
            <v>505111.15</v>
          </cell>
          <cell r="AC15">
            <v>505591.68</v>
          </cell>
          <cell r="AD15">
            <v>505709.78</v>
          </cell>
          <cell r="AE15">
            <v>505709.78</v>
          </cell>
          <cell r="AF15">
            <v>505591.68</v>
          </cell>
          <cell r="AG15">
            <v>505709.78</v>
          </cell>
          <cell r="AH15">
            <v>505709.78</v>
          </cell>
          <cell r="AI15">
            <v>507052.21</v>
          </cell>
          <cell r="AJ15">
            <v>505709.78</v>
          </cell>
          <cell r="AK15">
            <v>505286.75</v>
          </cell>
          <cell r="AL15">
            <v>514323.34</v>
          </cell>
          <cell r="AM15">
            <v>514323.34</v>
          </cell>
          <cell r="AN15">
            <v>514323.34</v>
          </cell>
          <cell r="AO15">
            <v>514323.34</v>
          </cell>
          <cell r="AP15">
            <v>514323.34</v>
          </cell>
          <cell r="AQ15">
            <v>514323.34</v>
          </cell>
          <cell r="AR15">
            <v>514323.34</v>
          </cell>
          <cell r="AS15">
            <v>514323.34</v>
          </cell>
          <cell r="AT15">
            <v>514323.34</v>
          </cell>
          <cell r="AU15">
            <v>514323.34</v>
          </cell>
          <cell r="AV15">
            <v>514323.34</v>
          </cell>
          <cell r="AW15">
            <v>514323.34</v>
          </cell>
          <cell r="AX15">
            <v>514323.34</v>
          </cell>
          <cell r="AY15">
            <v>514323.34</v>
          </cell>
          <cell r="AZ15">
            <v>514323.34</v>
          </cell>
          <cell r="BA15">
            <v>514323.34</v>
          </cell>
          <cell r="BB15">
            <v>514323.34</v>
          </cell>
          <cell r="BC15">
            <v>514323.34</v>
          </cell>
          <cell r="BD15">
            <v>514323.34</v>
          </cell>
          <cell r="BE15">
            <v>514323.34</v>
          </cell>
          <cell r="BF15">
            <v>514323.34</v>
          </cell>
          <cell r="BG15">
            <v>513546.44</v>
          </cell>
          <cell r="BH15">
            <v>513546.44</v>
          </cell>
          <cell r="BI15">
            <v>513546.44</v>
          </cell>
          <cell r="BJ15">
            <v>513546.44</v>
          </cell>
          <cell r="BK15">
            <v>513546.44</v>
          </cell>
          <cell r="BL15">
            <v>509496.01</v>
          </cell>
          <cell r="BM15">
            <v>509482.11</v>
          </cell>
          <cell r="BN15">
            <v>513546.44</v>
          </cell>
          <cell r="BO15">
            <v>510455.71</v>
          </cell>
          <cell r="BP15">
            <v>510455.71</v>
          </cell>
          <cell r="BQ15">
            <v>510455.71</v>
          </cell>
          <cell r="BR15">
            <v>510455.71</v>
          </cell>
          <cell r="BS15">
            <v>514323.34</v>
          </cell>
          <cell r="BT15">
            <v>514323.34</v>
          </cell>
          <cell r="BU15">
            <v>514323.34</v>
          </cell>
          <cell r="BV15">
            <v>514323.34</v>
          </cell>
          <cell r="BW15">
            <v>514323.34</v>
          </cell>
          <cell r="BX15">
            <v>514323.34</v>
          </cell>
          <cell r="BY15">
            <v>514323.34</v>
          </cell>
          <cell r="BZ15">
            <v>514323.34</v>
          </cell>
          <cell r="CA15">
            <v>514323.34</v>
          </cell>
          <cell r="CB15">
            <v>514323.34</v>
          </cell>
          <cell r="CC15">
            <v>514323.34</v>
          </cell>
          <cell r="CD15">
            <v>514323.34</v>
          </cell>
          <cell r="CE15">
            <v>514323.34</v>
          </cell>
          <cell r="CF15">
            <v>514323.34</v>
          </cell>
          <cell r="CG15">
            <v>514323.34</v>
          </cell>
          <cell r="CH15">
            <v>514323.34</v>
          </cell>
          <cell r="CI15">
            <v>514323.34</v>
          </cell>
          <cell r="CJ15">
            <v>514323.34</v>
          </cell>
          <cell r="CK15">
            <v>510455.71</v>
          </cell>
          <cell r="CL15">
            <v>510455.71</v>
          </cell>
          <cell r="CM15">
            <v>510455.71</v>
          </cell>
          <cell r="CN15">
            <v>510455.71</v>
          </cell>
          <cell r="CO15">
            <v>510455.71</v>
          </cell>
          <cell r="CP15">
            <v>510455.71</v>
          </cell>
          <cell r="CQ15">
            <v>510455.71</v>
          </cell>
          <cell r="CR15">
            <v>510455.71</v>
          </cell>
          <cell r="CS15">
            <v>510455.71</v>
          </cell>
          <cell r="CT15">
            <v>510455.71</v>
          </cell>
          <cell r="CU15">
            <v>510455.71</v>
          </cell>
          <cell r="CV15">
            <v>510455.71</v>
          </cell>
          <cell r="CW15">
            <v>510455.71</v>
          </cell>
          <cell r="CX15">
            <v>510455.71</v>
          </cell>
          <cell r="CY15">
            <v>510455.71</v>
          </cell>
          <cell r="CZ15">
            <v>510455.71</v>
          </cell>
          <cell r="DA15">
            <v>510455.71</v>
          </cell>
        </row>
        <row r="16">
          <cell r="D16">
            <v>49944.82</v>
          </cell>
          <cell r="E16">
            <v>49944.82</v>
          </cell>
          <cell r="F16">
            <v>49944.82</v>
          </cell>
          <cell r="G16">
            <v>49944.82</v>
          </cell>
          <cell r="H16">
            <v>49944.82</v>
          </cell>
          <cell r="I16">
            <v>49944.82</v>
          </cell>
          <cell r="J16">
            <v>49944.82</v>
          </cell>
          <cell r="K16">
            <v>49944.82</v>
          </cell>
          <cell r="L16">
            <v>49944.82</v>
          </cell>
          <cell r="M16">
            <v>49944.82</v>
          </cell>
          <cell r="N16">
            <v>49944.82</v>
          </cell>
          <cell r="O16">
            <v>49944.82</v>
          </cell>
          <cell r="P16">
            <v>49944.82</v>
          </cell>
          <cell r="Q16">
            <v>49944.82</v>
          </cell>
          <cell r="R16">
            <v>49944.82</v>
          </cell>
          <cell r="S16">
            <v>49944.82</v>
          </cell>
          <cell r="T16">
            <v>49944.82</v>
          </cell>
          <cell r="U16">
            <v>49944.82</v>
          </cell>
          <cell r="V16">
            <v>49944.82</v>
          </cell>
          <cell r="W16">
            <v>49944.82</v>
          </cell>
          <cell r="X16">
            <v>49944.82</v>
          </cell>
          <cell r="Y16">
            <v>49944.82</v>
          </cell>
          <cell r="Z16">
            <v>49691.78</v>
          </cell>
          <cell r="AA16">
            <v>49691.78</v>
          </cell>
          <cell r="AB16">
            <v>49944.82</v>
          </cell>
          <cell r="AC16">
            <v>49993.18</v>
          </cell>
          <cell r="AD16">
            <v>49993.18</v>
          </cell>
          <cell r="AE16">
            <v>49993.18</v>
          </cell>
          <cell r="AF16">
            <v>49993.18</v>
          </cell>
          <cell r="AG16">
            <v>50197.18</v>
          </cell>
          <cell r="AH16">
            <v>50275.18</v>
          </cell>
          <cell r="AI16">
            <v>50275.18</v>
          </cell>
          <cell r="AJ16">
            <v>50197.18</v>
          </cell>
          <cell r="AK16">
            <v>49944.82</v>
          </cell>
          <cell r="AL16">
            <v>50071.48</v>
          </cell>
          <cell r="AM16">
            <v>50071.48</v>
          </cell>
          <cell r="AN16">
            <v>50071.48</v>
          </cell>
          <cell r="AO16">
            <v>50071.48</v>
          </cell>
          <cell r="AP16">
            <v>50071.48</v>
          </cell>
          <cell r="AQ16">
            <v>50071.48</v>
          </cell>
          <cell r="AR16">
            <v>50071.48</v>
          </cell>
          <cell r="AS16">
            <v>50071.48</v>
          </cell>
          <cell r="AT16">
            <v>50071.48</v>
          </cell>
          <cell r="AU16">
            <v>50071.48</v>
          </cell>
          <cell r="AV16">
            <v>50071.48</v>
          </cell>
          <cell r="AW16">
            <v>50071.48</v>
          </cell>
          <cell r="AX16">
            <v>50071.48</v>
          </cell>
          <cell r="AY16">
            <v>50071.48</v>
          </cell>
          <cell r="AZ16">
            <v>50071.48</v>
          </cell>
          <cell r="BA16">
            <v>50071.48</v>
          </cell>
          <cell r="BB16">
            <v>50071.48</v>
          </cell>
          <cell r="BC16">
            <v>50071.48</v>
          </cell>
          <cell r="BD16">
            <v>50071.48</v>
          </cell>
          <cell r="BE16">
            <v>50071.48</v>
          </cell>
          <cell r="BF16">
            <v>50071.48</v>
          </cell>
          <cell r="BG16">
            <v>50066.98</v>
          </cell>
          <cell r="BH16">
            <v>49820.44</v>
          </cell>
          <cell r="BI16">
            <v>49820.44</v>
          </cell>
          <cell r="BJ16">
            <v>50066.98</v>
          </cell>
          <cell r="BK16">
            <v>49820.44</v>
          </cell>
          <cell r="BL16">
            <v>49820.44</v>
          </cell>
          <cell r="BM16">
            <v>49820.44</v>
          </cell>
          <cell r="BN16">
            <v>49820.44</v>
          </cell>
          <cell r="BO16">
            <v>49860.53</v>
          </cell>
          <cell r="BP16">
            <v>49860.53</v>
          </cell>
          <cell r="BQ16">
            <v>49860.53</v>
          </cell>
          <cell r="BR16">
            <v>49860.53</v>
          </cell>
          <cell r="BS16">
            <v>50071.48</v>
          </cell>
          <cell r="BT16">
            <v>50071.48</v>
          </cell>
          <cell r="BU16">
            <v>50071.48</v>
          </cell>
          <cell r="BV16">
            <v>50071.48</v>
          </cell>
          <cell r="BW16">
            <v>50071.48</v>
          </cell>
          <cell r="BX16">
            <v>50071.48</v>
          </cell>
          <cell r="BY16">
            <v>50071.48</v>
          </cell>
          <cell r="BZ16">
            <v>50071.48</v>
          </cell>
          <cell r="CA16">
            <v>50071.48</v>
          </cell>
          <cell r="CB16">
            <v>50071.48</v>
          </cell>
          <cell r="CC16">
            <v>50071.48</v>
          </cell>
          <cell r="CD16">
            <v>50071.48</v>
          </cell>
          <cell r="CE16">
            <v>50071.48</v>
          </cell>
          <cell r="CF16">
            <v>50071.48</v>
          </cell>
          <cell r="CG16">
            <v>50071.48</v>
          </cell>
          <cell r="CH16">
            <v>50071.48</v>
          </cell>
          <cell r="CI16">
            <v>50071.48</v>
          </cell>
          <cell r="CJ16">
            <v>50071.48</v>
          </cell>
          <cell r="CK16">
            <v>49860.53</v>
          </cell>
          <cell r="CL16">
            <v>49860.53</v>
          </cell>
          <cell r="CM16">
            <v>49860.53</v>
          </cell>
          <cell r="CN16">
            <v>49860.53</v>
          </cell>
          <cell r="CO16">
            <v>49860.53</v>
          </cell>
          <cell r="CP16">
            <v>49860.53</v>
          </cell>
          <cell r="CQ16">
            <v>49860.53</v>
          </cell>
          <cell r="CR16">
            <v>49860.53</v>
          </cell>
          <cell r="CS16">
            <v>49860.53</v>
          </cell>
          <cell r="CT16">
            <v>49860.53</v>
          </cell>
          <cell r="CU16">
            <v>49860.53</v>
          </cell>
          <cell r="CV16">
            <v>49860.53</v>
          </cell>
          <cell r="CW16">
            <v>49860.53</v>
          </cell>
          <cell r="CX16">
            <v>49860.53</v>
          </cell>
          <cell r="CY16">
            <v>49860.53</v>
          </cell>
          <cell r="CZ16">
            <v>49860.53</v>
          </cell>
          <cell r="DA16">
            <v>49860.53</v>
          </cell>
        </row>
        <row r="17">
          <cell r="D17">
            <v>328428.68</v>
          </cell>
          <cell r="E17">
            <v>328428.68</v>
          </cell>
          <cell r="F17">
            <v>328428.68</v>
          </cell>
          <cell r="G17">
            <v>328428.68</v>
          </cell>
          <cell r="H17">
            <v>328428.68</v>
          </cell>
          <cell r="I17">
            <v>328428.68</v>
          </cell>
          <cell r="J17">
            <v>328428.68</v>
          </cell>
          <cell r="K17">
            <v>328428.68</v>
          </cell>
          <cell r="L17">
            <v>328428.68</v>
          </cell>
          <cell r="M17">
            <v>328428.68</v>
          </cell>
          <cell r="N17">
            <v>328428.68</v>
          </cell>
          <cell r="O17">
            <v>328428.68</v>
          </cell>
          <cell r="P17">
            <v>328428.68</v>
          </cell>
          <cell r="Q17">
            <v>328428.68</v>
          </cell>
          <cell r="R17">
            <v>328428.68</v>
          </cell>
          <cell r="S17">
            <v>328428.68</v>
          </cell>
          <cell r="T17">
            <v>328428.68</v>
          </cell>
          <cell r="U17">
            <v>328428.68</v>
          </cell>
          <cell r="V17">
            <v>328375.5</v>
          </cell>
          <cell r="W17">
            <v>328269.12</v>
          </cell>
          <cell r="X17">
            <v>328428.68</v>
          </cell>
          <cell r="Y17">
            <v>328317.71999999997</v>
          </cell>
          <cell r="Z17">
            <v>327827.57</v>
          </cell>
          <cell r="AA17">
            <v>331318.58</v>
          </cell>
          <cell r="AB17">
            <v>328317.71999999997</v>
          </cell>
          <cell r="AC17">
            <v>331318.58</v>
          </cell>
          <cell r="AD17">
            <v>331185.51</v>
          </cell>
          <cell r="AE17">
            <v>331185.51</v>
          </cell>
          <cell r="AF17">
            <v>331318.58</v>
          </cell>
          <cell r="AG17">
            <v>331012.71000000002</v>
          </cell>
          <cell r="AH17">
            <v>331012.71000000002</v>
          </cell>
          <cell r="AI17">
            <v>331012.71000000002</v>
          </cell>
          <cell r="AJ17">
            <v>331012.71000000002</v>
          </cell>
          <cell r="AK17">
            <v>328428.68</v>
          </cell>
          <cell r="AL17">
            <v>331007.75</v>
          </cell>
          <cell r="AM17">
            <v>331007.75</v>
          </cell>
          <cell r="AN17">
            <v>331007.75</v>
          </cell>
          <cell r="AO17">
            <v>331007.75</v>
          </cell>
          <cell r="AP17">
            <v>331007.75</v>
          </cell>
          <cell r="AQ17">
            <v>331007.75</v>
          </cell>
          <cell r="AR17">
            <v>331007.75</v>
          </cell>
          <cell r="AS17">
            <v>331007.75</v>
          </cell>
          <cell r="AT17">
            <v>331007.75</v>
          </cell>
          <cell r="AU17">
            <v>331007.75</v>
          </cell>
          <cell r="AV17">
            <v>331007.75</v>
          </cell>
          <cell r="AW17">
            <v>331007.75</v>
          </cell>
          <cell r="AX17">
            <v>331007.75</v>
          </cell>
          <cell r="AY17">
            <v>331007.75</v>
          </cell>
          <cell r="AZ17">
            <v>331007.75</v>
          </cell>
          <cell r="BA17">
            <v>331007.75</v>
          </cell>
          <cell r="BB17">
            <v>331007.75</v>
          </cell>
          <cell r="BC17">
            <v>331007.75</v>
          </cell>
          <cell r="BD17">
            <v>330129.37</v>
          </cell>
          <cell r="BE17">
            <v>330205.43</v>
          </cell>
          <cell r="BF17">
            <v>331007.75</v>
          </cell>
          <cell r="BG17">
            <v>329978.21999999997</v>
          </cell>
          <cell r="BH17">
            <v>363348.46</v>
          </cell>
          <cell r="BI17">
            <v>363256.5</v>
          </cell>
          <cell r="BJ17">
            <v>329978.21999999997</v>
          </cell>
          <cell r="BK17">
            <v>363256.5</v>
          </cell>
          <cell r="BL17">
            <v>363072.01</v>
          </cell>
          <cell r="BM17">
            <v>362920.63</v>
          </cell>
          <cell r="BN17">
            <v>363256.5</v>
          </cell>
          <cell r="BO17">
            <v>387075.13</v>
          </cell>
          <cell r="BP17">
            <v>387075.13</v>
          </cell>
          <cell r="BQ17">
            <v>387075.13</v>
          </cell>
          <cell r="BR17">
            <v>387075.13</v>
          </cell>
          <cell r="BS17">
            <v>331007.75</v>
          </cell>
          <cell r="BT17">
            <v>331007.75</v>
          </cell>
          <cell r="BU17">
            <v>331007.75</v>
          </cell>
          <cell r="BV17">
            <v>331007.75</v>
          </cell>
          <cell r="BW17">
            <v>331007.75</v>
          </cell>
          <cell r="BX17">
            <v>331007.75</v>
          </cell>
          <cell r="BY17">
            <v>331007.75</v>
          </cell>
          <cell r="BZ17">
            <v>331007.75</v>
          </cell>
          <cell r="CA17">
            <v>331007.75</v>
          </cell>
          <cell r="CB17">
            <v>331007.75</v>
          </cell>
          <cell r="CC17">
            <v>331007.75</v>
          </cell>
          <cell r="CD17">
            <v>331007.75</v>
          </cell>
          <cell r="CE17">
            <v>331007.75</v>
          </cell>
          <cell r="CF17">
            <v>331007.75</v>
          </cell>
          <cell r="CG17">
            <v>331007.75</v>
          </cell>
          <cell r="CH17">
            <v>331007.75</v>
          </cell>
          <cell r="CI17">
            <v>331007.75</v>
          </cell>
          <cell r="CJ17">
            <v>331007.75</v>
          </cell>
          <cell r="CK17">
            <v>387075.13</v>
          </cell>
          <cell r="CL17">
            <v>387075.13</v>
          </cell>
          <cell r="CM17">
            <v>387075.13</v>
          </cell>
          <cell r="CN17">
            <v>387075.13</v>
          </cell>
          <cell r="CO17">
            <v>387075.13</v>
          </cell>
          <cell r="CP17">
            <v>387075.13</v>
          </cell>
          <cell r="CQ17">
            <v>387075.13</v>
          </cell>
          <cell r="CR17">
            <v>387075.13</v>
          </cell>
          <cell r="CS17">
            <v>387075.13</v>
          </cell>
          <cell r="CT17">
            <v>387075.13</v>
          </cell>
          <cell r="CU17">
            <v>387075.13</v>
          </cell>
          <cell r="CV17">
            <v>387075.13</v>
          </cell>
          <cell r="CW17">
            <v>387075.13</v>
          </cell>
          <cell r="CX17">
            <v>387075.13</v>
          </cell>
          <cell r="CY17">
            <v>387075.13</v>
          </cell>
          <cell r="CZ17">
            <v>387075.13</v>
          </cell>
          <cell r="DA17">
            <v>387075.13</v>
          </cell>
        </row>
        <row r="18">
          <cell r="D18">
            <v>47093.760000000002</v>
          </cell>
          <cell r="E18">
            <v>47093.760000000002</v>
          </cell>
          <cell r="F18">
            <v>47093.760000000002</v>
          </cell>
          <cell r="G18">
            <v>47093.760000000002</v>
          </cell>
          <cell r="H18">
            <v>47093.760000000002</v>
          </cell>
          <cell r="I18">
            <v>47093.760000000002</v>
          </cell>
          <cell r="J18">
            <v>47093.760000000002</v>
          </cell>
          <cell r="K18">
            <v>47093.760000000002</v>
          </cell>
          <cell r="L18">
            <v>47093.760000000002</v>
          </cell>
          <cell r="M18">
            <v>47093.760000000002</v>
          </cell>
          <cell r="N18">
            <v>47093.760000000002</v>
          </cell>
          <cell r="O18">
            <v>47093.760000000002</v>
          </cell>
          <cell r="P18">
            <v>47093.760000000002</v>
          </cell>
          <cell r="Q18">
            <v>47093.760000000002</v>
          </cell>
          <cell r="R18">
            <v>47093.760000000002</v>
          </cell>
          <cell r="S18">
            <v>47093.760000000002</v>
          </cell>
          <cell r="T18">
            <v>47093.760000000002</v>
          </cell>
          <cell r="U18">
            <v>47093.760000000002</v>
          </cell>
          <cell r="V18">
            <v>47093.760000000002</v>
          </cell>
          <cell r="W18">
            <v>47141.06</v>
          </cell>
          <cell r="X18">
            <v>47093.760000000002</v>
          </cell>
          <cell r="Y18">
            <v>47141.06</v>
          </cell>
          <cell r="Z18">
            <v>47189.39</v>
          </cell>
          <cell r="AA18">
            <v>47343.72</v>
          </cell>
          <cell r="AB18">
            <v>47141.06</v>
          </cell>
          <cell r="AC18">
            <v>47562.33</v>
          </cell>
          <cell r="AD18">
            <v>47711.29</v>
          </cell>
          <cell r="AE18">
            <v>47711.29</v>
          </cell>
          <cell r="AF18">
            <v>47562.33</v>
          </cell>
          <cell r="AG18">
            <v>47711.29</v>
          </cell>
          <cell r="AH18">
            <v>47711.29</v>
          </cell>
          <cell r="AI18">
            <v>47711.29</v>
          </cell>
          <cell r="AJ18">
            <v>47711.29</v>
          </cell>
          <cell r="AK18">
            <v>47093.760000000002</v>
          </cell>
          <cell r="AL18">
            <v>49165.16</v>
          </cell>
          <cell r="AM18">
            <v>49165.16</v>
          </cell>
          <cell r="AN18">
            <v>49165.16</v>
          </cell>
          <cell r="AO18">
            <v>49165.16</v>
          </cell>
          <cell r="AP18">
            <v>49165.16</v>
          </cell>
          <cell r="AQ18">
            <v>49165.16</v>
          </cell>
          <cell r="AR18">
            <v>49165.16</v>
          </cell>
          <cell r="AS18">
            <v>49165.16</v>
          </cell>
          <cell r="AT18">
            <v>49165.16</v>
          </cell>
          <cell r="AU18">
            <v>49165.16</v>
          </cell>
          <cell r="AV18">
            <v>49165.16</v>
          </cell>
          <cell r="AW18">
            <v>49165.16</v>
          </cell>
          <cell r="AX18">
            <v>49165.16</v>
          </cell>
          <cell r="AY18">
            <v>49165.16</v>
          </cell>
          <cell r="AZ18">
            <v>49165.16</v>
          </cell>
          <cell r="BA18">
            <v>49165.16</v>
          </cell>
          <cell r="BB18">
            <v>49165.16</v>
          </cell>
          <cell r="BC18">
            <v>49165.16</v>
          </cell>
          <cell r="BD18">
            <v>49165.16</v>
          </cell>
          <cell r="BE18">
            <v>49165.16</v>
          </cell>
          <cell r="BF18">
            <v>49165.16</v>
          </cell>
          <cell r="BG18">
            <v>49165.16</v>
          </cell>
          <cell r="BH18">
            <v>49165.16</v>
          </cell>
          <cell r="BI18">
            <v>49165.16</v>
          </cell>
          <cell r="BJ18">
            <v>49165.16</v>
          </cell>
          <cell r="BK18">
            <v>49165.16</v>
          </cell>
          <cell r="BL18">
            <v>49165.16</v>
          </cell>
          <cell r="BM18">
            <v>49165.16</v>
          </cell>
          <cell r="BN18">
            <v>49165.16</v>
          </cell>
          <cell r="BO18">
            <v>49165.16</v>
          </cell>
          <cell r="BP18">
            <v>49165.16</v>
          </cell>
          <cell r="BQ18">
            <v>49165.16</v>
          </cell>
          <cell r="BR18">
            <v>49165.16</v>
          </cell>
          <cell r="BS18">
            <v>49165.16</v>
          </cell>
          <cell r="BT18">
            <v>49165.16</v>
          </cell>
          <cell r="BU18">
            <v>49165.16</v>
          </cell>
          <cell r="BV18">
            <v>49165.16</v>
          </cell>
          <cell r="BW18">
            <v>49165.16</v>
          </cell>
          <cell r="BX18">
            <v>49165.16</v>
          </cell>
          <cell r="BY18">
            <v>49165.16</v>
          </cell>
          <cell r="BZ18">
            <v>49165.16</v>
          </cell>
          <cell r="CA18">
            <v>49165.16</v>
          </cell>
          <cell r="CB18">
            <v>49165.16</v>
          </cell>
          <cell r="CC18">
            <v>49165.16</v>
          </cell>
          <cell r="CD18">
            <v>49165.16</v>
          </cell>
          <cell r="CE18">
            <v>49165.16</v>
          </cell>
          <cell r="CF18">
            <v>49165.16</v>
          </cell>
          <cell r="CG18">
            <v>49165.16</v>
          </cell>
          <cell r="CH18">
            <v>49165.16</v>
          </cell>
          <cell r="CI18">
            <v>49165.16</v>
          </cell>
          <cell r="CJ18">
            <v>49165.16</v>
          </cell>
          <cell r="CK18">
            <v>49165.16</v>
          </cell>
          <cell r="CL18">
            <v>49165.16</v>
          </cell>
          <cell r="CM18">
            <v>49165.16</v>
          </cell>
          <cell r="CN18">
            <v>49165.16</v>
          </cell>
          <cell r="CO18">
            <v>49165.16</v>
          </cell>
          <cell r="CP18">
            <v>49165.16</v>
          </cell>
          <cell r="CQ18">
            <v>49165.16</v>
          </cell>
          <cell r="CR18">
            <v>49165.16</v>
          </cell>
          <cell r="CS18">
            <v>49165.16</v>
          </cell>
          <cell r="CT18">
            <v>49165.16</v>
          </cell>
          <cell r="CU18">
            <v>49165.16</v>
          </cell>
          <cell r="CV18">
            <v>49165.16</v>
          </cell>
          <cell r="CW18">
            <v>49165.16</v>
          </cell>
          <cell r="CX18">
            <v>49165.16</v>
          </cell>
          <cell r="CY18">
            <v>49165.16</v>
          </cell>
          <cell r="CZ18">
            <v>49165.16</v>
          </cell>
          <cell r="DA18">
            <v>49165.16</v>
          </cell>
        </row>
        <row r="19">
          <cell r="D19">
            <v>11701.32</v>
          </cell>
          <cell r="E19">
            <v>11701.32</v>
          </cell>
          <cell r="F19">
            <v>11701.32</v>
          </cell>
          <cell r="G19">
            <v>11701.32</v>
          </cell>
          <cell r="H19">
            <v>11701.32</v>
          </cell>
          <cell r="I19">
            <v>11701.32</v>
          </cell>
          <cell r="J19">
            <v>11701.32</v>
          </cell>
          <cell r="K19">
            <v>11701.32</v>
          </cell>
          <cell r="L19">
            <v>11701.32</v>
          </cell>
          <cell r="M19">
            <v>11701.32</v>
          </cell>
          <cell r="N19">
            <v>11701.32</v>
          </cell>
          <cell r="O19">
            <v>11701.32</v>
          </cell>
          <cell r="P19">
            <v>11701.32</v>
          </cell>
          <cell r="Q19">
            <v>11701.32</v>
          </cell>
          <cell r="R19">
            <v>11701.32</v>
          </cell>
          <cell r="S19">
            <v>11701.32</v>
          </cell>
          <cell r="T19">
            <v>11701.32</v>
          </cell>
          <cell r="U19">
            <v>11701.32</v>
          </cell>
          <cell r="V19">
            <v>11701.32</v>
          </cell>
          <cell r="W19">
            <v>11701.32</v>
          </cell>
          <cell r="X19">
            <v>11701.32</v>
          </cell>
          <cell r="Y19">
            <v>11701.32</v>
          </cell>
          <cell r="Z19">
            <v>11701.32</v>
          </cell>
          <cell r="AA19">
            <v>9697.18</v>
          </cell>
          <cell r="AB19">
            <v>11701.32</v>
          </cell>
          <cell r="AC19">
            <v>6776.11</v>
          </cell>
          <cell r="AD19">
            <v>4930.0600000000004</v>
          </cell>
          <cell r="AE19">
            <v>7158.88</v>
          </cell>
          <cell r="AF19">
            <v>6776.11</v>
          </cell>
          <cell r="AG19">
            <v>7158.88</v>
          </cell>
          <cell r="AH19">
            <v>7158.88</v>
          </cell>
          <cell r="AI19">
            <v>6229.78</v>
          </cell>
          <cell r="AJ19">
            <v>7158.88</v>
          </cell>
          <cell r="AK19">
            <v>11701.32</v>
          </cell>
          <cell r="AL19">
            <v>6229.78</v>
          </cell>
          <cell r="AM19">
            <v>6229.78</v>
          </cell>
          <cell r="AN19">
            <v>6229.78</v>
          </cell>
          <cell r="AO19">
            <v>6229.78</v>
          </cell>
          <cell r="AP19">
            <v>6229.78</v>
          </cell>
          <cell r="AQ19">
            <v>6229.78</v>
          </cell>
          <cell r="AR19">
            <v>6229.78</v>
          </cell>
          <cell r="AS19">
            <v>6229.78</v>
          </cell>
          <cell r="AT19">
            <v>6229.78</v>
          </cell>
          <cell r="AU19">
            <v>6229.78</v>
          </cell>
          <cell r="AV19">
            <v>6229.78</v>
          </cell>
          <cell r="AW19">
            <v>6229.78</v>
          </cell>
          <cell r="AX19">
            <v>6229.78</v>
          </cell>
          <cell r="AY19">
            <v>6229.78</v>
          </cell>
          <cell r="AZ19">
            <v>6229.78</v>
          </cell>
          <cell r="BA19">
            <v>6229.78</v>
          </cell>
          <cell r="BB19">
            <v>6229.78</v>
          </cell>
          <cell r="BC19">
            <v>6229.78</v>
          </cell>
          <cell r="BD19">
            <v>6229.78</v>
          </cell>
          <cell r="BE19">
            <v>6229.78</v>
          </cell>
          <cell r="BF19">
            <v>6229.78</v>
          </cell>
          <cell r="BG19">
            <v>6229.78</v>
          </cell>
          <cell r="BH19">
            <v>6229.78</v>
          </cell>
          <cell r="BI19">
            <v>6229.78</v>
          </cell>
          <cell r="BJ19">
            <v>6229.78</v>
          </cell>
          <cell r="BK19">
            <v>6229.78</v>
          </cell>
          <cell r="BL19">
            <v>5904.62</v>
          </cell>
          <cell r="BM19">
            <v>5904.62</v>
          </cell>
          <cell r="BN19">
            <v>6229.78</v>
          </cell>
          <cell r="BO19">
            <v>5904.62</v>
          </cell>
          <cell r="BP19">
            <v>5904.62</v>
          </cell>
          <cell r="BQ19">
            <v>5904.62</v>
          </cell>
          <cell r="BR19">
            <v>5904.62</v>
          </cell>
          <cell r="BS19">
            <v>6229.78</v>
          </cell>
          <cell r="BT19">
            <v>6229.78</v>
          </cell>
          <cell r="BU19">
            <v>6229.78</v>
          </cell>
          <cell r="BV19">
            <v>6229.78</v>
          </cell>
          <cell r="BW19">
            <v>6229.78</v>
          </cell>
          <cell r="BX19">
            <v>6229.78</v>
          </cell>
          <cell r="BY19">
            <v>6229.78</v>
          </cell>
          <cell r="BZ19">
            <v>6229.78</v>
          </cell>
          <cell r="CA19">
            <v>6229.78</v>
          </cell>
          <cell r="CB19">
            <v>6229.78</v>
          </cell>
          <cell r="CC19">
            <v>6229.78</v>
          </cell>
          <cell r="CD19">
            <v>6229.78</v>
          </cell>
          <cell r="CE19">
            <v>6229.78</v>
          </cell>
          <cell r="CF19">
            <v>6229.78</v>
          </cell>
          <cell r="CG19">
            <v>6229.78</v>
          </cell>
          <cell r="CH19">
            <v>6229.78</v>
          </cell>
          <cell r="CI19">
            <v>6229.78</v>
          </cell>
          <cell r="CJ19">
            <v>6229.78</v>
          </cell>
          <cell r="CK19">
            <v>5904.62</v>
          </cell>
          <cell r="CL19">
            <v>5904.62</v>
          </cell>
          <cell r="CM19">
            <v>5904.62</v>
          </cell>
          <cell r="CN19">
            <v>5904.62</v>
          </cell>
          <cell r="CO19">
            <v>5904.62</v>
          </cell>
          <cell r="CP19">
            <v>5904.62</v>
          </cell>
          <cell r="CQ19">
            <v>5904.62</v>
          </cell>
          <cell r="CR19">
            <v>5904.62</v>
          </cell>
          <cell r="CS19">
            <v>5904.62</v>
          </cell>
          <cell r="CT19">
            <v>5904.62</v>
          </cell>
          <cell r="CU19">
            <v>5904.62</v>
          </cell>
          <cell r="CV19">
            <v>5904.62</v>
          </cell>
          <cell r="CW19">
            <v>5904.62</v>
          </cell>
          <cell r="CX19">
            <v>5904.62</v>
          </cell>
          <cell r="CY19">
            <v>5904.62</v>
          </cell>
          <cell r="CZ19">
            <v>5904.62</v>
          </cell>
          <cell r="DA19">
            <v>5904.62</v>
          </cell>
        </row>
        <row r="20">
          <cell r="D20">
            <v>296.95999999999998</v>
          </cell>
          <cell r="E20">
            <v>296.95999999999998</v>
          </cell>
          <cell r="F20">
            <v>296.95999999999998</v>
          </cell>
          <cell r="G20">
            <v>296.95999999999998</v>
          </cell>
          <cell r="H20">
            <v>296.95999999999998</v>
          </cell>
          <cell r="I20">
            <v>296.95999999999998</v>
          </cell>
          <cell r="J20">
            <v>296.95999999999998</v>
          </cell>
          <cell r="K20">
            <v>296.95999999999998</v>
          </cell>
          <cell r="L20">
            <v>296.95999999999998</v>
          </cell>
          <cell r="M20">
            <v>296.95999999999998</v>
          </cell>
          <cell r="N20">
            <v>296.95999999999998</v>
          </cell>
          <cell r="O20">
            <v>296.95999999999998</v>
          </cell>
          <cell r="P20">
            <v>296.95999999999998</v>
          </cell>
          <cell r="Q20">
            <v>296.95999999999998</v>
          </cell>
          <cell r="R20">
            <v>296.95999999999998</v>
          </cell>
          <cell r="S20">
            <v>296.95999999999998</v>
          </cell>
          <cell r="T20">
            <v>296.95999999999998</v>
          </cell>
          <cell r="U20">
            <v>296.95999999999998</v>
          </cell>
          <cell r="V20">
            <v>296.95999999999998</v>
          </cell>
          <cell r="W20">
            <v>296.95999999999998</v>
          </cell>
          <cell r="X20">
            <v>296.95999999999998</v>
          </cell>
          <cell r="Y20">
            <v>296.95999999999998</v>
          </cell>
          <cell r="Z20">
            <v>386.66</v>
          </cell>
          <cell r="AA20">
            <v>386.66</v>
          </cell>
          <cell r="AB20">
            <v>296.95999999999998</v>
          </cell>
          <cell r="AC20">
            <v>1191.26</v>
          </cell>
          <cell r="AD20">
            <v>1191.26</v>
          </cell>
          <cell r="AE20">
            <v>1263.1400000000001</v>
          </cell>
          <cell r="AF20">
            <v>1191.26</v>
          </cell>
          <cell r="AG20">
            <v>1263.1400000000001</v>
          </cell>
          <cell r="AH20">
            <v>1263.1400000000001</v>
          </cell>
          <cell r="AI20">
            <v>1263.1400000000001</v>
          </cell>
          <cell r="AJ20">
            <v>1263.1400000000001</v>
          </cell>
          <cell r="AK20">
            <v>296.95999999999998</v>
          </cell>
          <cell r="AL20">
            <v>1254.8900000000001</v>
          </cell>
          <cell r="AM20">
            <v>1254.8900000000001</v>
          </cell>
          <cell r="AN20">
            <v>1254.8900000000001</v>
          </cell>
          <cell r="AO20">
            <v>1254.8900000000001</v>
          </cell>
          <cell r="AP20">
            <v>1254.8900000000001</v>
          </cell>
          <cell r="AQ20">
            <v>1254.8900000000001</v>
          </cell>
          <cell r="AR20">
            <v>1254.8900000000001</v>
          </cell>
          <cell r="AS20">
            <v>1254.8900000000001</v>
          </cell>
          <cell r="AT20">
            <v>1254.8900000000001</v>
          </cell>
          <cell r="AU20">
            <v>1254.8900000000001</v>
          </cell>
          <cell r="AV20">
            <v>1254.8900000000001</v>
          </cell>
          <cell r="AW20">
            <v>1254.8900000000001</v>
          </cell>
          <cell r="AX20">
            <v>1254.8900000000001</v>
          </cell>
          <cell r="AY20">
            <v>1254.8900000000001</v>
          </cell>
          <cell r="AZ20">
            <v>1254.8900000000001</v>
          </cell>
          <cell r="BA20">
            <v>1254.8900000000001</v>
          </cell>
          <cell r="BB20">
            <v>1254.8900000000001</v>
          </cell>
          <cell r="BC20">
            <v>1254.8900000000001</v>
          </cell>
          <cell r="BD20">
            <v>1254.8900000000001</v>
          </cell>
          <cell r="BE20">
            <v>1254.8900000000001</v>
          </cell>
          <cell r="BF20">
            <v>1254.8900000000001</v>
          </cell>
          <cell r="BG20">
            <v>1228.32</v>
          </cell>
          <cell r="BH20">
            <v>1228.32</v>
          </cell>
          <cell r="BI20">
            <v>1228.32</v>
          </cell>
          <cell r="BJ20">
            <v>1228.32</v>
          </cell>
          <cell r="BK20">
            <v>1228.32</v>
          </cell>
          <cell r="BL20">
            <v>1228.32</v>
          </cell>
          <cell r="BM20">
            <v>1228.32</v>
          </cell>
          <cell r="BN20">
            <v>1228.32</v>
          </cell>
          <cell r="BO20">
            <v>1228.32</v>
          </cell>
          <cell r="BP20">
            <v>1228.32</v>
          </cell>
          <cell r="BQ20">
            <v>1228.32</v>
          </cell>
          <cell r="BR20">
            <v>1228.32</v>
          </cell>
          <cell r="BS20">
            <v>1254.8900000000001</v>
          </cell>
          <cell r="BT20">
            <v>1254.8900000000001</v>
          </cell>
          <cell r="BU20">
            <v>1254.8900000000001</v>
          </cell>
          <cell r="BV20">
            <v>1254.8900000000001</v>
          </cell>
          <cell r="BW20">
            <v>1254.8900000000001</v>
          </cell>
          <cell r="BX20">
            <v>1254.8900000000001</v>
          </cell>
          <cell r="BY20">
            <v>1254.8900000000001</v>
          </cell>
          <cell r="BZ20">
            <v>1254.8900000000001</v>
          </cell>
          <cell r="CA20">
            <v>1254.8900000000001</v>
          </cell>
          <cell r="CB20">
            <v>1254.8900000000001</v>
          </cell>
          <cell r="CC20">
            <v>1254.8900000000001</v>
          </cell>
          <cell r="CD20">
            <v>1254.8900000000001</v>
          </cell>
          <cell r="CE20">
            <v>1254.8900000000001</v>
          </cell>
          <cell r="CF20">
            <v>1254.8900000000001</v>
          </cell>
          <cell r="CG20">
            <v>1254.8900000000001</v>
          </cell>
          <cell r="CH20">
            <v>1254.8900000000001</v>
          </cell>
          <cell r="CI20">
            <v>1254.8900000000001</v>
          </cell>
          <cell r="CJ20">
            <v>1254.8900000000001</v>
          </cell>
          <cell r="CK20">
            <v>1228.32</v>
          </cell>
          <cell r="CL20">
            <v>1228.32</v>
          </cell>
          <cell r="CM20">
            <v>1228.32</v>
          </cell>
          <cell r="CN20">
            <v>1228.32</v>
          </cell>
          <cell r="CO20">
            <v>1228.32</v>
          </cell>
          <cell r="CP20">
            <v>1228.32</v>
          </cell>
          <cell r="CQ20">
            <v>1228.32</v>
          </cell>
          <cell r="CR20">
            <v>1228.32</v>
          </cell>
          <cell r="CS20">
            <v>1228.32</v>
          </cell>
          <cell r="CT20">
            <v>1228.32</v>
          </cell>
          <cell r="CU20">
            <v>1228.32</v>
          </cell>
          <cell r="CV20">
            <v>1228.32</v>
          </cell>
          <cell r="CW20">
            <v>1228.32</v>
          </cell>
          <cell r="CX20">
            <v>1228.32</v>
          </cell>
          <cell r="CY20">
            <v>1228.32</v>
          </cell>
          <cell r="CZ20">
            <v>1228.32</v>
          </cell>
          <cell r="DA20">
            <v>1228.32</v>
          </cell>
        </row>
        <row r="21">
          <cell r="D21">
            <v>9593.36</v>
          </cell>
          <cell r="E21">
            <v>9593.36</v>
          </cell>
          <cell r="F21">
            <v>9593.36</v>
          </cell>
          <cell r="G21">
            <v>9593.36</v>
          </cell>
          <cell r="H21">
            <v>9593.36</v>
          </cell>
          <cell r="I21">
            <v>9593.36</v>
          </cell>
          <cell r="J21">
            <v>9593.36</v>
          </cell>
          <cell r="K21">
            <v>9593.36</v>
          </cell>
          <cell r="L21">
            <v>9593.36</v>
          </cell>
          <cell r="M21">
            <v>9593.36</v>
          </cell>
          <cell r="N21">
            <v>9593.36</v>
          </cell>
          <cell r="O21">
            <v>9593.36</v>
          </cell>
          <cell r="P21">
            <v>9593.36</v>
          </cell>
          <cell r="Q21">
            <v>9593.36</v>
          </cell>
          <cell r="R21">
            <v>9593.36</v>
          </cell>
          <cell r="S21">
            <v>9593.36</v>
          </cell>
          <cell r="T21">
            <v>9593.36</v>
          </cell>
          <cell r="U21">
            <v>9593.36</v>
          </cell>
          <cell r="V21">
            <v>9593.36</v>
          </cell>
          <cell r="W21">
            <v>9593.36</v>
          </cell>
          <cell r="X21">
            <v>9593.36</v>
          </cell>
          <cell r="Y21">
            <v>9570.4</v>
          </cell>
          <cell r="Z21">
            <v>9526.15</v>
          </cell>
          <cell r="AA21">
            <v>9526.15</v>
          </cell>
          <cell r="AB21">
            <v>9570.4</v>
          </cell>
          <cell r="AC21">
            <v>9526.15</v>
          </cell>
          <cell r="AD21">
            <v>9526.15</v>
          </cell>
          <cell r="AE21">
            <v>9526.15</v>
          </cell>
          <cell r="AF21">
            <v>9526.15</v>
          </cell>
          <cell r="AG21">
            <v>9526.15</v>
          </cell>
          <cell r="AH21">
            <v>9526.15</v>
          </cell>
          <cell r="AI21">
            <v>9526.15</v>
          </cell>
          <cell r="AJ21">
            <v>9526.15</v>
          </cell>
          <cell r="AK21">
            <v>9593.36</v>
          </cell>
          <cell r="AL21">
            <v>9499.43</v>
          </cell>
          <cell r="AM21">
            <v>9499.43</v>
          </cell>
          <cell r="AN21">
            <v>9499.43</v>
          </cell>
          <cell r="AO21">
            <v>9499.43</v>
          </cell>
          <cell r="AP21">
            <v>9499.43</v>
          </cell>
          <cell r="AQ21">
            <v>9499.43</v>
          </cell>
          <cell r="AR21">
            <v>9499.43</v>
          </cell>
          <cell r="AS21">
            <v>9499.43</v>
          </cell>
          <cell r="AT21">
            <v>9499.43</v>
          </cell>
          <cell r="AU21">
            <v>9499.43</v>
          </cell>
          <cell r="AV21">
            <v>9499.43</v>
          </cell>
          <cell r="AW21">
            <v>9499.43</v>
          </cell>
          <cell r="AX21">
            <v>9499.43</v>
          </cell>
          <cell r="AY21">
            <v>9499.43</v>
          </cell>
          <cell r="AZ21">
            <v>9499.43</v>
          </cell>
          <cell r="BA21">
            <v>9499.43</v>
          </cell>
          <cell r="BB21">
            <v>9499.43</v>
          </cell>
          <cell r="BC21">
            <v>9499.43</v>
          </cell>
          <cell r="BD21">
            <v>9499.43</v>
          </cell>
          <cell r="BE21">
            <v>9499.43</v>
          </cell>
          <cell r="BF21">
            <v>9499.43</v>
          </cell>
          <cell r="BG21">
            <v>9490.35</v>
          </cell>
          <cell r="BH21">
            <v>9490.35</v>
          </cell>
          <cell r="BI21">
            <v>9490.35</v>
          </cell>
          <cell r="BJ21">
            <v>9490.35</v>
          </cell>
          <cell r="BK21">
            <v>9490.35</v>
          </cell>
          <cell r="BL21">
            <v>9490.35</v>
          </cell>
          <cell r="BM21">
            <v>9663.83</v>
          </cell>
          <cell r="BN21">
            <v>9490.35</v>
          </cell>
          <cell r="BO21">
            <v>9663.83</v>
          </cell>
          <cell r="BP21">
            <v>9663.83</v>
          </cell>
          <cell r="BQ21">
            <v>9663.83</v>
          </cell>
          <cell r="BR21">
            <v>9663.83</v>
          </cell>
          <cell r="BS21">
            <v>9499.43</v>
          </cell>
          <cell r="BT21">
            <v>9499.43</v>
          </cell>
          <cell r="BU21">
            <v>9499.43</v>
          </cell>
          <cell r="BV21">
            <v>9499.43</v>
          </cell>
          <cell r="BW21">
            <v>9499.43</v>
          </cell>
          <cell r="BX21">
            <v>9499.43</v>
          </cell>
          <cell r="BY21">
            <v>9499.43</v>
          </cell>
          <cell r="BZ21">
            <v>9499.43</v>
          </cell>
          <cell r="CA21">
            <v>9499.43</v>
          </cell>
          <cell r="CB21">
            <v>9499.43</v>
          </cell>
          <cell r="CC21">
            <v>9499.43</v>
          </cell>
          <cell r="CD21">
            <v>9499.43</v>
          </cell>
          <cell r="CE21">
            <v>9499.43</v>
          </cell>
          <cell r="CF21">
            <v>9499.43</v>
          </cell>
          <cell r="CG21">
            <v>9499.43</v>
          </cell>
          <cell r="CH21">
            <v>9499.43</v>
          </cell>
          <cell r="CI21">
            <v>9499.43</v>
          </cell>
          <cell r="CJ21">
            <v>9499.43</v>
          </cell>
          <cell r="CK21">
            <v>9663.83</v>
          </cell>
          <cell r="CL21">
            <v>9663.83</v>
          </cell>
          <cell r="CM21">
            <v>9663.83</v>
          </cell>
          <cell r="CN21">
            <v>9663.83</v>
          </cell>
          <cell r="CO21">
            <v>9663.83</v>
          </cell>
          <cell r="CP21">
            <v>9663.83</v>
          </cell>
          <cell r="CQ21">
            <v>9663.83</v>
          </cell>
          <cell r="CR21">
            <v>9663.83</v>
          </cell>
          <cell r="CS21">
            <v>9663.83</v>
          </cell>
          <cell r="CT21">
            <v>9663.83</v>
          </cell>
          <cell r="CU21">
            <v>9663.83</v>
          </cell>
          <cell r="CV21">
            <v>9663.83</v>
          </cell>
          <cell r="CW21">
            <v>9663.83</v>
          </cell>
          <cell r="CX21">
            <v>9663.83</v>
          </cell>
          <cell r="CY21">
            <v>9663.83</v>
          </cell>
          <cell r="CZ21">
            <v>9663.83</v>
          </cell>
          <cell r="DA21">
            <v>9663.83</v>
          </cell>
        </row>
        <row r="22">
          <cell r="D22">
            <v>396</v>
          </cell>
          <cell r="E22">
            <v>396</v>
          </cell>
          <cell r="F22">
            <v>396</v>
          </cell>
          <cell r="G22">
            <v>396</v>
          </cell>
          <cell r="H22">
            <v>396</v>
          </cell>
          <cell r="I22">
            <v>396</v>
          </cell>
          <cell r="J22">
            <v>396</v>
          </cell>
          <cell r="K22">
            <v>396</v>
          </cell>
          <cell r="L22">
            <v>396</v>
          </cell>
          <cell r="M22">
            <v>396</v>
          </cell>
          <cell r="N22">
            <v>396</v>
          </cell>
          <cell r="O22">
            <v>396</v>
          </cell>
          <cell r="P22">
            <v>396</v>
          </cell>
          <cell r="Q22">
            <v>396</v>
          </cell>
          <cell r="R22">
            <v>396</v>
          </cell>
          <cell r="S22">
            <v>396</v>
          </cell>
          <cell r="T22">
            <v>396</v>
          </cell>
          <cell r="U22">
            <v>396</v>
          </cell>
          <cell r="V22">
            <v>396</v>
          </cell>
          <cell r="W22">
            <v>396</v>
          </cell>
          <cell r="X22">
            <v>396</v>
          </cell>
          <cell r="Y22">
            <v>396</v>
          </cell>
          <cell r="Z22">
            <v>396</v>
          </cell>
          <cell r="AA22">
            <v>396</v>
          </cell>
          <cell r="AB22">
            <v>396</v>
          </cell>
          <cell r="AC22">
            <v>396</v>
          </cell>
          <cell r="AD22">
            <v>396</v>
          </cell>
          <cell r="AE22">
            <v>396</v>
          </cell>
          <cell r="AF22">
            <v>396</v>
          </cell>
          <cell r="AG22">
            <v>396</v>
          </cell>
          <cell r="AH22">
            <v>396</v>
          </cell>
          <cell r="AI22">
            <v>396</v>
          </cell>
          <cell r="AJ22">
            <v>396</v>
          </cell>
          <cell r="AK22">
            <v>396</v>
          </cell>
          <cell r="AL22">
            <v>666</v>
          </cell>
          <cell r="AM22">
            <v>666</v>
          </cell>
          <cell r="AN22">
            <v>666</v>
          </cell>
          <cell r="AO22">
            <v>666</v>
          </cell>
          <cell r="AP22">
            <v>666</v>
          </cell>
          <cell r="AQ22">
            <v>666</v>
          </cell>
          <cell r="AR22">
            <v>666</v>
          </cell>
          <cell r="AS22">
            <v>666</v>
          </cell>
          <cell r="AT22">
            <v>666</v>
          </cell>
          <cell r="AU22">
            <v>666</v>
          </cell>
          <cell r="AV22">
            <v>666</v>
          </cell>
          <cell r="AW22">
            <v>666</v>
          </cell>
          <cell r="AX22">
            <v>666</v>
          </cell>
          <cell r="AY22">
            <v>666</v>
          </cell>
          <cell r="AZ22">
            <v>666</v>
          </cell>
          <cell r="BA22">
            <v>666</v>
          </cell>
          <cell r="BB22">
            <v>666</v>
          </cell>
          <cell r="BC22">
            <v>666</v>
          </cell>
          <cell r="BD22">
            <v>666</v>
          </cell>
          <cell r="BE22">
            <v>666</v>
          </cell>
          <cell r="BF22">
            <v>666</v>
          </cell>
          <cell r="BG22">
            <v>662.45</v>
          </cell>
          <cell r="BH22">
            <v>635.55999999999995</v>
          </cell>
          <cell r="BI22">
            <v>615.41</v>
          </cell>
          <cell r="BJ22">
            <v>662.45</v>
          </cell>
          <cell r="BK22">
            <v>615.41</v>
          </cell>
          <cell r="BL22">
            <v>615.41</v>
          </cell>
          <cell r="BM22">
            <v>615.41</v>
          </cell>
          <cell r="BN22">
            <v>615.41</v>
          </cell>
          <cell r="BO22">
            <v>615.41</v>
          </cell>
          <cell r="BP22">
            <v>615.41</v>
          </cell>
          <cell r="BQ22">
            <v>615.41</v>
          </cell>
          <cell r="BR22">
            <v>615.41</v>
          </cell>
          <cell r="BS22">
            <v>666</v>
          </cell>
          <cell r="BT22">
            <v>666</v>
          </cell>
          <cell r="BU22">
            <v>666</v>
          </cell>
          <cell r="BV22">
            <v>666</v>
          </cell>
          <cell r="BW22">
            <v>666</v>
          </cell>
          <cell r="BX22">
            <v>666</v>
          </cell>
          <cell r="BY22">
            <v>666</v>
          </cell>
          <cell r="BZ22">
            <v>666</v>
          </cell>
          <cell r="CA22">
            <v>666</v>
          </cell>
          <cell r="CB22">
            <v>666</v>
          </cell>
          <cell r="CC22">
            <v>666</v>
          </cell>
          <cell r="CD22">
            <v>666</v>
          </cell>
          <cell r="CE22">
            <v>666</v>
          </cell>
          <cell r="CF22">
            <v>666</v>
          </cell>
          <cell r="CG22">
            <v>666</v>
          </cell>
          <cell r="CH22">
            <v>666</v>
          </cell>
          <cell r="CI22">
            <v>666</v>
          </cell>
          <cell r="CJ22">
            <v>666</v>
          </cell>
          <cell r="CK22">
            <v>615.41</v>
          </cell>
          <cell r="CL22">
            <v>615.41</v>
          </cell>
          <cell r="CM22">
            <v>615.41</v>
          </cell>
          <cell r="CN22">
            <v>615.41</v>
          </cell>
          <cell r="CO22">
            <v>615.41</v>
          </cell>
          <cell r="CP22">
            <v>615.41</v>
          </cell>
          <cell r="CQ22">
            <v>615.41</v>
          </cell>
          <cell r="CR22">
            <v>615.41</v>
          </cell>
          <cell r="CS22">
            <v>615.41</v>
          </cell>
          <cell r="CT22">
            <v>615.41</v>
          </cell>
          <cell r="CU22">
            <v>615.41</v>
          </cell>
          <cell r="CV22">
            <v>615.41</v>
          </cell>
          <cell r="CW22">
            <v>615.41</v>
          </cell>
          <cell r="CX22">
            <v>615.41</v>
          </cell>
          <cell r="CY22">
            <v>615.41</v>
          </cell>
          <cell r="CZ22">
            <v>615.41</v>
          </cell>
          <cell r="DA22">
            <v>615.41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D40" t="e">
            <v>#NAME?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  <cell r="X40" t="e">
            <v>#NAME?</v>
          </cell>
          <cell r="Y40" t="e">
            <v>#NAME?</v>
          </cell>
          <cell r="Z40" t="e">
            <v>#NAME?</v>
          </cell>
          <cell r="AA40" t="e">
            <v>#NAME?</v>
          </cell>
          <cell r="AB40" t="e">
            <v>#NAME?</v>
          </cell>
          <cell r="AC40" t="e">
            <v>#NAME?</v>
          </cell>
          <cell r="AD40" t="e">
            <v>#NAME?</v>
          </cell>
          <cell r="AE40" t="e">
            <v>#NAME?</v>
          </cell>
          <cell r="AF40" t="e">
            <v>#NAME?</v>
          </cell>
          <cell r="AG40" t="e">
            <v>#NAME?</v>
          </cell>
          <cell r="AH40" t="e">
            <v>#NAME?</v>
          </cell>
          <cell r="AI40" t="e">
            <v>#NAME?</v>
          </cell>
          <cell r="AJ40" t="e">
            <v>#NAME?</v>
          </cell>
          <cell r="AK40">
            <v>785997.26000000013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16518.009999999998</v>
          </cell>
          <cell r="BE40">
            <v>5099.0600000000004</v>
          </cell>
          <cell r="BF40">
            <v>21617.07</v>
          </cell>
          <cell r="BG40">
            <v>87433.01999999999</v>
          </cell>
          <cell r="BH40">
            <v>13862.62</v>
          </cell>
          <cell r="BI40">
            <v>17008</v>
          </cell>
          <cell r="BJ40">
            <v>118303.64</v>
          </cell>
          <cell r="BK40">
            <v>5005.34</v>
          </cell>
          <cell r="BL40">
            <v>45150.98</v>
          </cell>
          <cell r="BM40">
            <v>32761.18</v>
          </cell>
          <cell r="BN40">
            <v>82917.5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222838.21000000002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257.91000000000003</v>
          </cell>
          <cell r="AB41">
            <v>257.91000000000003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257.91000000000003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5099.0600000000004</v>
          </cell>
          <cell r="BF41">
            <v>5099.0600000000004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5099.0600000000004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2197.1999999999998</v>
          </cell>
          <cell r="V42">
            <v>0</v>
          </cell>
          <cell r="W42">
            <v>0</v>
          </cell>
          <cell r="X42">
            <v>2197.1999999999998</v>
          </cell>
          <cell r="Y42">
            <v>9431.93</v>
          </cell>
          <cell r="Z42">
            <v>0</v>
          </cell>
          <cell r="AA42">
            <v>2772.9</v>
          </cell>
          <cell r="AB42">
            <v>12204.83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12118.71</v>
          </cell>
          <cell r="AI42">
            <v>24302.22</v>
          </cell>
          <cell r="AJ42">
            <v>36420.93</v>
          </cell>
          <cell r="AK42">
            <v>50822.97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5005.34</v>
          </cell>
          <cell r="BL42">
            <v>663.66</v>
          </cell>
          <cell r="BM42">
            <v>0</v>
          </cell>
          <cell r="BN42">
            <v>5669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5669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6444.81</v>
          </cell>
          <cell r="V43">
            <v>0</v>
          </cell>
          <cell r="W43">
            <v>0</v>
          </cell>
          <cell r="X43">
            <v>6444.81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9935.2900000000009</v>
          </cell>
          <cell r="AI43">
            <v>0</v>
          </cell>
          <cell r="AJ43">
            <v>9935.2900000000009</v>
          </cell>
          <cell r="AK43">
            <v>16380.1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1332.49</v>
          </cell>
          <cell r="V44">
            <v>0</v>
          </cell>
          <cell r="W44">
            <v>0</v>
          </cell>
          <cell r="X44">
            <v>1332.49</v>
          </cell>
          <cell r="Y44">
            <v>198.46</v>
          </cell>
          <cell r="Z44">
            <v>107656.34</v>
          </cell>
          <cell r="AA44">
            <v>0</v>
          </cell>
          <cell r="AB44">
            <v>107854.81</v>
          </cell>
          <cell r="AC44">
            <v>0</v>
          </cell>
          <cell r="AD44">
            <v>1174.92</v>
          </cell>
          <cell r="AE44">
            <v>0</v>
          </cell>
          <cell r="AF44">
            <v>1174.92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110362.21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41216.31</v>
          </cell>
          <cell r="BH44">
            <v>13862.62</v>
          </cell>
          <cell r="BI44">
            <v>0</v>
          </cell>
          <cell r="BJ44">
            <v>55078.93</v>
          </cell>
          <cell r="BK44">
            <v>0</v>
          </cell>
          <cell r="BL44">
            <v>5288.71</v>
          </cell>
          <cell r="BM44">
            <v>7592.99</v>
          </cell>
          <cell r="BN44">
            <v>12881.7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67960.63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47277.85</v>
          </cell>
          <cell r="V45">
            <v>1340.55</v>
          </cell>
          <cell r="W45">
            <v>48.59</v>
          </cell>
          <cell r="X45">
            <v>48667</v>
          </cell>
          <cell r="Y45">
            <v>4648.3599999999997</v>
          </cell>
          <cell r="Z45">
            <v>9153.81</v>
          </cell>
          <cell r="AA45">
            <v>520.01</v>
          </cell>
          <cell r="AB45">
            <v>14322.17</v>
          </cell>
          <cell r="AC45">
            <v>517.54</v>
          </cell>
          <cell r="AD45">
            <v>13196.25</v>
          </cell>
          <cell r="AE45">
            <v>204</v>
          </cell>
          <cell r="AF45">
            <v>13917.79</v>
          </cell>
          <cell r="AG45">
            <v>78</v>
          </cell>
          <cell r="AH45">
            <v>519248.95</v>
          </cell>
          <cell r="AI45">
            <v>8725.01</v>
          </cell>
          <cell r="AJ45">
            <v>528051.94999999995</v>
          </cell>
          <cell r="AK45">
            <v>604958.92000000004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16518.009999999998</v>
          </cell>
          <cell r="BE45">
            <v>0</v>
          </cell>
          <cell r="BF45">
            <v>16518.009999999998</v>
          </cell>
          <cell r="BG45">
            <v>46216.71</v>
          </cell>
          <cell r="BH45">
            <v>0</v>
          </cell>
          <cell r="BI45">
            <v>17008</v>
          </cell>
          <cell r="BJ45">
            <v>63224.71</v>
          </cell>
          <cell r="BK45">
            <v>0</v>
          </cell>
          <cell r="BL45">
            <v>39025.129999999997</v>
          </cell>
          <cell r="BM45">
            <v>25168.19</v>
          </cell>
          <cell r="BN45">
            <v>64193.32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143936.04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47277.85</v>
          </cell>
          <cell r="V46">
            <v>0</v>
          </cell>
          <cell r="W46">
            <v>0</v>
          </cell>
          <cell r="X46">
            <v>47277.85</v>
          </cell>
          <cell r="Y46">
            <v>4103.2299999999996</v>
          </cell>
          <cell r="Z46">
            <v>5508.47</v>
          </cell>
          <cell r="AA46">
            <v>0</v>
          </cell>
          <cell r="AB46">
            <v>9611.7099999999991</v>
          </cell>
          <cell r="AC46">
            <v>0</v>
          </cell>
          <cell r="AD46">
            <v>13196.25</v>
          </cell>
          <cell r="AE46">
            <v>0</v>
          </cell>
          <cell r="AF46">
            <v>13196.25</v>
          </cell>
          <cell r="AG46">
            <v>0</v>
          </cell>
          <cell r="AH46">
            <v>517877.91</v>
          </cell>
          <cell r="AI46">
            <v>0</v>
          </cell>
          <cell r="AJ46">
            <v>517877.91</v>
          </cell>
          <cell r="AK46">
            <v>587963.72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16441.95</v>
          </cell>
          <cell r="BE46">
            <v>0</v>
          </cell>
          <cell r="BF46">
            <v>16441.95</v>
          </cell>
          <cell r="BG46">
            <v>12711.46</v>
          </cell>
          <cell r="BH46">
            <v>0</v>
          </cell>
          <cell r="BI46">
            <v>17008</v>
          </cell>
          <cell r="BJ46">
            <v>29719.46</v>
          </cell>
          <cell r="BK46">
            <v>0</v>
          </cell>
          <cell r="BL46">
            <v>39025.129999999997</v>
          </cell>
          <cell r="BM46">
            <v>0</v>
          </cell>
          <cell r="BN46">
            <v>39025.129999999997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85186.55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162.36000000000001</v>
          </cell>
          <cell r="W47">
            <v>0</v>
          </cell>
          <cell r="X47">
            <v>162.36000000000001</v>
          </cell>
          <cell r="Y47">
            <v>496.8</v>
          </cell>
          <cell r="Z47">
            <v>0</v>
          </cell>
          <cell r="AA47">
            <v>0</v>
          </cell>
          <cell r="AB47">
            <v>496.8</v>
          </cell>
          <cell r="AC47">
            <v>368.57</v>
          </cell>
          <cell r="AD47">
            <v>0</v>
          </cell>
          <cell r="AE47">
            <v>0</v>
          </cell>
          <cell r="AF47">
            <v>368.57</v>
          </cell>
          <cell r="AG47">
            <v>0</v>
          </cell>
          <cell r="AH47">
            <v>1371.04</v>
          </cell>
          <cell r="AI47">
            <v>7271.14</v>
          </cell>
          <cell r="AJ47">
            <v>8642.17</v>
          </cell>
          <cell r="AK47">
            <v>9669.91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973.6</v>
          </cell>
          <cell r="BN47">
            <v>973.6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973.6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301.39999999999998</v>
          </cell>
          <cell r="AB48">
            <v>301.39999999999998</v>
          </cell>
          <cell r="AC48">
            <v>0</v>
          </cell>
          <cell r="AD48">
            <v>0</v>
          </cell>
          <cell r="AE48">
            <v>204</v>
          </cell>
          <cell r="AF48">
            <v>204</v>
          </cell>
          <cell r="AG48">
            <v>78</v>
          </cell>
          <cell r="AH48">
            <v>0</v>
          </cell>
          <cell r="AI48">
            <v>0</v>
          </cell>
          <cell r="AJ48">
            <v>78</v>
          </cell>
          <cell r="AK48">
            <v>583.4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40.090000000000003</v>
          </cell>
          <cell r="BN48">
            <v>40.090000000000003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40.090000000000003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1130.8900000000001</v>
          </cell>
          <cell r="W49">
            <v>48.59</v>
          </cell>
          <cell r="X49">
            <v>1179.48</v>
          </cell>
          <cell r="Y49">
            <v>0</v>
          </cell>
          <cell r="Z49">
            <v>3491</v>
          </cell>
          <cell r="AA49">
            <v>0</v>
          </cell>
          <cell r="AB49">
            <v>3491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4670.49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76.05</v>
          </cell>
          <cell r="BE49">
            <v>0</v>
          </cell>
          <cell r="BF49">
            <v>76.05</v>
          </cell>
          <cell r="BG49">
            <v>33505.25</v>
          </cell>
          <cell r="BH49">
            <v>0</v>
          </cell>
          <cell r="BI49">
            <v>0</v>
          </cell>
          <cell r="BJ49">
            <v>33505.25</v>
          </cell>
          <cell r="BK49">
            <v>0</v>
          </cell>
          <cell r="BL49">
            <v>0</v>
          </cell>
          <cell r="BM49">
            <v>24154.5</v>
          </cell>
          <cell r="BN49">
            <v>24154.5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57735.8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47.3</v>
          </cell>
          <cell r="W50">
            <v>0</v>
          </cell>
          <cell r="X50">
            <v>47.3</v>
          </cell>
          <cell r="Y50">
            <v>48.33</v>
          </cell>
          <cell r="Z50">
            <v>154.33000000000001</v>
          </cell>
          <cell r="AA50">
            <v>218.61</v>
          </cell>
          <cell r="AB50">
            <v>421.26</v>
          </cell>
          <cell r="AC50">
            <v>148.97</v>
          </cell>
          <cell r="AD50">
            <v>0</v>
          </cell>
          <cell r="AE50">
            <v>0</v>
          </cell>
          <cell r="AF50">
            <v>148.97</v>
          </cell>
          <cell r="AG50">
            <v>0</v>
          </cell>
          <cell r="AH50">
            <v>0</v>
          </cell>
          <cell r="AI50">
            <v>1453.87</v>
          </cell>
          <cell r="AJ50">
            <v>1453.87</v>
          </cell>
          <cell r="AK50">
            <v>2071.4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2228.81</v>
          </cell>
          <cell r="AE51">
            <v>0</v>
          </cell>
          <cell r="AF51">
            <v>2228.81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2228.81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89.7</v>
          </cell>
          <cell r="Z52">
            <v>0</v>
          </cell>
          <cell r="AA52">
            <v>804.6</v>
          </cell>
          <cell r="AB52">
            <v>894.3</v>
          </cell>
          <cell r="AC52">
            <v>0</v>
          </cell>
          <cell r="AD52">
            <v>71.89</v>
          </cell>
          <cell r="AE52">
            <v>0</v>
          </cell>
          <cell r="AF52">
            <v>71.89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966.19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173.48</v>
          </cell>
          <cell r="BM53">
            <v>0</v>
          </cell>
          <cell r="BN53">
            <v>173.48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173.48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20.149999999999999</v>
          </cell>
          <cell r="W54">
            <v>0</v>
          </cell>
          <cell r="X54">
            <v>20.149999999999999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20.149999999999999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  <cell r="T56" t="e">
            <v>#NAME?</v>
          </cell>
          <cell r="U56" t="e">
            <v>#NAME?</v>
          </cell>
          <cell r="V56" t="e">
            <v>#NAME?</v>
          </cell>
          <cell r="W56" t="e">
            <v>#NAME?</v>
          </cell>
          <cell r="X56" t="e">
            <v>#NAME?</v>
          </cell>
          <cell r="Y56" t="e">
            <v>#NAME?</v>
          </cell>
          <cell r="Z56" t="e">
            <v>#NAME?</v>
          </cell>
          <cell r="AA56" t="e">
            <v>#NAME?</v>
          </cell>
          <cell r="AB56" t="e">
            <v>#NAME?</v>
          </cell>
          <cell r="AC56" t="e">
            <v>#NAME?</v>
          </cell>
          <cell r="AD56" t="e">
            <v>#NAME?</v>
          </cell>
          <cell r="AE56" t="e">
            <v>#NAME?</v>
          </cell>
          <cell r="AF56" t="e">
            <v>#NAME?</v>
          </cell>
          <cell r="AG56" t="e">
            <v>#NAME?</v>
          </cell>
          <cell r="AH56" t="e">
            <v>#NAME?</v>
          </cell>
          <cell r="AI56" t="e">
            <v>#NAME?</v>
          </cell>
          <cell r="AJ56" t="e">
            <v>#NAME?</v>
          </cell>
          <cell r="AK56">
            <v>48525.35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878.38</v>
          </cell>
          <cell r="BD56">
            <v>0</v>
          </cell>
          <cell r="BE56">
            <v>1047.83</v>
          </cell>
          <cell r="BF56">
            <v>1926.1999999999998</v>
          </cell>
          <cell r="BG56">
            <v>408.44</v>
          </cell>
          <cell r="BH56">
            <v>112.12</v>
          </cell>
          <cell r="BI56">
            <v>0</v>
          </cell>
          <cell r="BJ56">
            <v>520.55999999999995</v>
          </cell>
          <cell r="BK56">
            <v>4560.09</v>
          </cell>
          <cell r="BL56">
            <v>167.24</v>
          </cell>
          <cell r="BM56">
            <v>0</v>
          </cell>
          <cell r="BN56">
            <v>4727.33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7174.08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17.52</v>
          </cell>
          <cell r="Z58">
            <v>0</v>
          </cell>
          <cell r="AA58">
            <v>0</v>
          </cell>
          <cell r="AB58">
            <v>17.52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17.52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54.25</v>
          </cell>
          <cell r="W59">
            <v>0</v>
          </cell>
          <cell r="X59">
            <v>54.25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54.25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53.19</v>
          </cell>
          <cell r="V61">
            <v>1575.23</v>
          </cell>
          <cell r="W61">
            <v>0</v>
          </cell>
          <cell r="X61">
            <v>1628.41</v>
          </cell>
          <cell r="Y61">
            <v>759.45</v>
          </cell>
          <cell r="Z61">
            <v>0</v>
          </cell>
          <cell r="AA61">
            <v>0</v>
          </cell>
          <cell r="AB61">
            <v>759.45</v>
          </cell>
          <cell r="AC61">
            <v>383.55</v>
          </cell>
          <cell r="AD61">
            <v>0</v>
          </cell>
          <cell r="AE61">
            <v>172.8</v>
          </cell>
          <cell r="AF61">
            <v>556.35</v>
          </cell>
          <cell r="AG61">
            <v>0</v>
          </cell>
          <cell r="AH61">
            <v>37478</v>
          </cell>
          <cell r="AI61">
            <v>208.66</v>
          </cell>
          <cell r="AJ61">
            <v>37686.660000000003</v>
          </cell>
          <cell r="AK61">
            <v>40630.879999999997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878.38</v>
          </cell>
          <cell r="BD61">
            <v>0</v>
          </cell>
          <cell r="BE61">
            <v>1008.61</v>
          </cell>
          <cell r="BF61">
            <v>1886.98</v>
          </cell>
          <cell r="BG61">
            <v>381.55</v>
          </cell>
          <cell r="BH61">
            <v>91.97</v>
          </cell>
          <cell r="BI61">
            <v>0</v>
          </cell>
          <cell r="BJ61">
            <v>473.52</v>
          </cell>
          <cell r="BK61">
            <v>4234.93</v>
          </cell>
          <cell r="BL61">
            <v>167.24</v>
          </cell>
          <cell r="BM61">
            <v>0</v>
          </cell>
          <cell r="BN61">
            <v>4402.17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6762.67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37449.39</v>
          </cell>
          <cell r="AI62">
            <v>0</v>
          </cell>
          <cell r="AJ62">
            <v>37449.39</v>
          </cell>
          <cell r="AK62">
            <v>37449.39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0.01</v>
          </cell>
          <cell r="BI62">
            <v>0</v>
          </cell>
          <cell r="BJ62">
            <v>0.01</v>
          </cell>
          <cell r="BK62">
            <v>0</v>
          </cell>
          <cell r="BL62">
            <v>1.96</v>
          </cell>
          <cell r="BM62">
            <v>0</v>
          </cell>
          <cell r="BN62">
            <v>1.96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1.97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337.96</v>
          </cell>
          <cell r="W63">
            <v>0</v>
          </cell>
          <cell r="X63">
            <v>337.96</v>
          </cell>
          <cell r="Y63">
            <v>16.27</v>
          </cell>
          <cell r="Z63">
            <v>0</v>
          </cell>
          <cell r="AA63">
            <v>0</v>
          </cell>
          <cell r="AB63">
            <v>16.27</v>
          </cell>
          <cell r="AC63">
            <v>250.48</v>
          </cell>
          <cell r="AD63">
            <v>0</v>
          </cell>
          <cell r="AE63">
            <v>0</v>
          </cell>
          <cell r="AF63">
            <v>250.48</v>
          </cell>
          <cell r="AG63">
            <v>0</v>
          </cell>
          <cell r="AH63">
            <v>28.61</v>
          </cell>
          <cell r="AI63">
            <v>0</v>
          </cell>
          <cell r="AJ63">
            <v>28.61</v>
          </cell>
          <cell r="AK63">
            <v>633.32000000000005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776.9</v>
          </cell>
          <cell r="BF63">
            <v>776.9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4050.44</v>
          </cell>
          <cell r="BL63">
            <v>13.89</v>
          </cell>
          <cell r="BM63">
            <v>0</v>
          </cell>
          <cell r="BN63">
            <v>4064.33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4841.2299999999996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253.04</v>
          </cell>
          <cell r="Z64">
            <v>0</v>
          </cell>
          <cell r="AA64">
            <v>0</v>
          </cell>
          <cell r="AB64">
            <v>253.04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203.7</v>
          </cell>
          <cell r="AJ64">
            <v>203.7</v>
          </cell>
          <cell r="AK64">
            <v>456.74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4.5</v>
          </cell>
          <cell r="BF64">
            <v>4.5</v>
          </cell>
          <cell r="BG64">
            <v>246.54</v>
          </cell>
          <cell r="BH64">
            <v>0</v>
          </cell>
          <cell r="BI64">
            <v>0</v>
          </cell>
          <cell r="BJ64">
            <v>246.54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251.04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53.19</v>
          </cell>
          <cell r="V65">
            <v>1237.26</v>
          </cell>
          <cell r="W65">
            <v>0</v>
          </cell>
          <cell r="X65">
            <v>1290.45</v>
          </cell>
          <cell r="Y65">
            <v>490.14</v>
          </cell>
          <cell r="Z65">
            <v>0</v>
          </cell>
          <cell r="AA65">
            <v>0</v>
          </cell>
          <cell r="AB65">
            <v>490.14</v>
          </cell>
          <cell r="AC65">
            <v>133.07</v>
          </cell>
          <cell r="AD65">
            <v>0</v>
          </cell>
          <cell r="AE65">
            <v>172.8</v>
          </cell>
          <cell r="AF65">
            <v>305.87</v>
          </cell>
          <cell r="AG65">
            <v>0</v>
          </cell>
          <cell r="AH65">
            <v>0</v>
          </cell>
          <cell r="AI65">
            <v>4.96</v>
          </cell>
          <cell r="AJ65">
            <v>4.96</v>
          </cell>
          <cell r="AK65">
            <v>2091.42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878.38</v>
          </cell>
          <cell r="BD65">
            <v>0</v>
          </cell>
          <cell r="BE65">
            <v>227.21</v>
          </cell>
          <cell r="BF65">
            <v>1105.58</v>
          </cell>
          <cell r="BG65">
            <v>135.01</v>
          </cell>
          <cell r="BH65">
            <v>91.96</v>
          </cell>
          <cell r="BI65">
            <v>0</v>
          </cell>
          <cell r="BJ65">
            <v>226.97</v>
          </cell>
          <cell r="BK65">
            <v>184.49</v>
          </cell>
          <cell r="BL65">
            <v>151.38</v>
          </cell>
          <cell r="BM65">
            <v>0</v>
          </cell>
          <cell r="BN65">
            <v>335.87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1668.43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2004.14</v>
          </cell>
          <cell r="AA67">
            <v>2921.08</v>
          </cell>
          <cell r="AB67">
            <v>4925.21</v>
          </cell>
          <cell r="AC67">
            <v>1846.04</v>
          </cell>
          <cell r="AD67">
            <v>0</v>
          </cell>
          <cell r="AE67">
            <v>0</v>
          </cell>
          <cell r="AF67">
            <v>1846.04</v>
          </cell>
          <cell r="AG67">
            <v>0</v>
          </cell>
          <cell r="AH67">
            <v>929.1</v>
          </cell>
          <cell r="AI67">
            <v>0</v>
          </cell>
          <cell r="AJ67">
            <v>929.1</v>
          </cell>
          <cell r="AK67">
            <v>7700.36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325.16000000000003</v>
          </cell>
          <cell r="BL67">
            <v>0</v>
          </cell>
          <cell r="BM67">
            <v>0</v>
          </cell>
          <cell r="BN67">
            <v>325.16000000000003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325.16000000000003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8.25</v>
          </cell>
          <cell r="AJ68">
            <v>8.25</v>
          </cell>
          <cell r="AK68">
            <v>8.26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26.58</v>
          </cell>
          <cell r="BF68">
            <v>26.58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26.58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22.96</v>
          </cell>
          <cell r="X69">
            <v>22.96</v>
          </cell>
          <cell r="Y69">
            <v>44.25</v>
          </cell>
          <cell r="Z69">
            <v>0</v>
          </cell>
          <cell r="AA69">
            <v>0</v>
          </cell>
          <cell r="AB69">
            <v>44.25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26.71</v>
          </cell>
          <cell r="AJ69">
            <v>26.71</v>
          </cell>
          <cell r="AK69">
            <v>93.93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9.08</v>
          </cell>
          <cell r="BF69">
            <v>9.08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9.08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20.149999999999999</v>
          </cell>
          <cell r="W70">
            <v>0</v>
          </cell>
          <cell r="X70">
            <v>20.149999999999999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20.149999999999999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3.56</v>
          </cell>
          <cell r="BF70">
            <v>3.56</v>
          </cell>
          <cell r="BG70">
            <v>26.89</v>
          </cell>
          <cell r="BH70">
            <v>20.149999999999999</v>
          </cell>
          <cell r="BI70">
            <v>0</v>
          </cell>
          <cell r="BJ70">
            <v>47.04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50.59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D72" t="e">
            <v>#NAME?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  <cell r="U72" t="e">
            <v>#NAME?</v>
          </cell>
          <cell r="V72" t="e">
            <v>#NAME?</v>
          </cell>
          <cell r="W72" t="e">
            <v>#NAME?</v>
          </cell>
          <cell r="X72" t="e">
            <v>#NAME?</v>
          </cell>
          <cell r="Y72" t="e">
            <v>#NAME?</v>
          </cell>
          <cell r="Z72" t="e">
            <v>#NAME?</v>
          </cell>
          <cell r="AA72" t="e">
            <v>#NAME?</v>
          </cell>
          <cell r="AB72" t="e">
            <v>#NAME?</v>
          </cell>
          <cell r="AC72" t="e">
            <v>#NAME?</v>
          </cell>
          <cell r="AD72" t="e">
            <v>#NAME?</v>
          </cell>
          <cell r="AE72" t="e">
            <v>#NAME?</v>
          </cell>
          <cell r="AF72" t="e">
            <v>#NAME?</v>
          </cell>
          <cell r="AG72" t="e">
            <v>#NAME?</v>
          </cell>
          <cell r="AH72" t="e">
            <v>#NAME?</v>
          </cell>
          <cell r="AI72" t="e">
            <v>#NAME?</v>
          </cell>
          <cell r="AJ72" t="e">
            <v>#NAME?</v>
          </cell>
          <cell r="AK72">
            <v>12778907.08</v>
          </cell>
          <cell r="AL72">
            <v>13297712.619999999</v>
          </cell>
          <cell r="AM72">
            <v>13297712.619999999</v>
          </cell>
          <cell r="AN72">
            <v>13297712.619999999</v>
          </cell>
          <cell r="AO72">
            <v>13297712.619999999</v>
          </cell>
          <cell r="AP72">
            <v>13297712.619999999</v>
          </cell>
          <cell r="AQ72">
            <v>13297712.619999999</v>
          </cell>
          <cell r="AR72">
            <v>13297712.619999999</v>
          </cell>
          <cell r="AS72">
            <v>13297712.619999999</v>
          </cell>
          <cell r="AT72">
            <v>13297712.619999999</v>
          </cell>
          <cell r="AU72">
            <v>13297712.619999999</v>
          </cell>
          <cell r="AV72">
            <v>13297712.619999999</v>
          </cell>
          <cell r="AW72">
            <v>13297712.619999999</v>
          </cell>
          <cell r="AX72">
            <v>13297712.619999999</v>
          </cell>
          <cell r="AY72">
            <v>13297712.619999999</v>
          </cell>
          <cell r="AZ72">
            <v>13297712.619999999</v>
          </cell>
          <cell r="BA72">
            <v>13297712.619999999</v>
          </cell>
          <cell r="BB72">
            <v>13297712.619999999</v>
          </cell>
          <cell r="BC72">
            <v>13297273.430000002</v>
          </cell>
          <cell r="BD72">
            <v>13302633.029999999</v>
          </cell>
          <cell r="BE72">
            <v>13306325.639999999</v>
          </cell>
          <cell r="BF72">
            <v>13306325.639999999</v>
          </cell>
          <cell r="BG72">
            <v>13325946.129999999</v>
          </cell>
          <cell r="BH72">
            <v>13341318.199999999</v>
          </cell>
          <cell r="BI72">
            <v>13354727.98</v>
          </cell>
          <cell r="BJ72">
            <v>13354727.98</v>
          </cell>
          <cell r="BK72">
            <v>13364840.939999999</v>
          </cell>
          <cell r="BL72">
            <v>13377704.799999999</v>
          </cell>
          <cell r="BM72">
            <v>13391271.99</v>
          </cell>
          <cell r="BN72">
            <v>13391271.99</v>
          </cell>
          <cell r="BO72">
            <v>13402372.440000001</v>
          </cell>
          <cell r="BP72">
            <v>13411622.779999999</v>
          </cell>
          <cell r="BQ72">
            <v>13419449.999999998</v>
          </cell>
          <cell r="BR72">
            <v>13419449.999999998</v>
          </cell>
          <cell r="BS72">
            <v>13419449.999999998</v>
          </cell>
          <cell r="BT72">
            <v>13297712.619999999</v>
          </cell>
          <cell r="BU72">
            <v>13297712.619999999</v>
          </cell>
          <cell r="BV72">
            <v>13297712.619999999</v>
          </cell>
          <cell r="BW72">
            <v>13297712.619999999</v>
          </cell>
          <cell r="BX72">
            <v>13297712.619999999</v>
          </cell>
          <cell r="BY72">
            <v>13297712.619999999</v>
          </cell>
          <cell r="BZ72">
            <v>13297712.619999999</v>
          </cell>
          <cell r="CA72">
            <v>13297712.619999999</v>
          </cell>
          <cell r="CB72">
            <v>13297712.619999999</v>
          </cell>
          <cell r="CC72">
            <v>13297712.619999999</v>
          </cell>
          <cell r="CD72">
            <v>13297712.619999999</v>
          </cell>
          <cell r="CE72">
            <v>13297712.619999999</v>
          </cell>
          <cell r="CF72">
            <v>13297712.619999999</v>
          </cell>
          <cell r="CG72">
            <v>13297712.619999999</v>
          </cell>
          <cell r="CH72">
            <v>13297712.619999999</v>
          </cell>
          <cell r="CI72">
            <v>13297712.619999999</v>
          </cell>
          <cell r="CJ72">
            <v>13297712.619999999</v>
          </cell>
          <cell r="CK72">
            <v>13513376.76</v>
          </cell>
          <cell r="CL72">
            <v>13513376.76</v>
          </cell>
          <cell r="CM72">
            <v>13513376.76</v>
          </cell>
          <cell r="CN72">
            <v>13513376.76</v>
          </cell>
          <cell r="CO72">
            <v>13513376.76</v>
          </cell>
          <cell r="CP72">
            <v>13513376.76</v>
          </cell>
          <cell r="CQ72">
            <v>13513376.76</v>
          </cell>
          <cell r="CR72">
            <v>13513376.76</v>
          </cell>
          <cell r="CS72">
            <v>13513376.76</v>
          </cell>
          <cell r="CT72">
            <v>13513376.76</v>
          </cell>
          <cell r="CU72">
            <v>13513376.76</v>
          </cell>
          <cell r="CV72">
            <v>13513376.76</v>
          </cell>
          <cell r="CW72">
            <v>13513376.76</v>
          </cell>
          <cell r="CX72">
            <v>13513376.76</v>
          </cell>
          <cell r="CY72">
            <v>13513376.76</v>
          </cell>
          <cell r="CZ72">
            <v>13513376.76</v>
          </cell>
          <cell r="DA72">
            <v>13513376.76</v>
          </cell>
        </row>
        <row r="73">
          <cell r="D73">
            <v>3058.33</v>
          </cell>
          <cell r="E73">
            <v>3058.33</v>
          </cell>
          <cell r="F73">
            <v>3058.33</v>
          </cell>
          <cell r="G73">
            <v>3058.33</v>
          </cell>
          <cell r="H73">
            <v>3058.33</v>
          </cell>
          <cell r="I73">
            <v>3058.33</v>
          </cell>
          <cell r="J73">
            <v>3058.33</v>
          </cell>
          <cell r="K73">
            <v>3058.33</v>
          </cell>
          <cell r="L73">
            <v>3058.33</v>
          </cell>
          <cell r="M73">
            <v>3058.33</v>
          </cell>
          <cell r="N73">
            <v>3058.33</v>
          </cell>
          <cell r="O73">
            <v>3058.33</v>
          </cell>
          <cell r="P73">
            <v>3058.33</v>
          </cell>
          <cell r="Q73">
            <v>3058.33</v>
          </cell>
          <cell r="R73">
            <v>3058.33</v>
          </cell>
          <cell r="S73">
            <v>3058.33</v>
          </cell>
          <cell r="T73">
            <v>3058.33</v>
          </cell>
          <cell r="U73">
            <v>3058.33</v>
          </cell>
          <cell r="V73">
            <v>3058.33</v>
          </cell>
          <cell r="W73">
            <v>3058.33</v>
          </cell>
          <cell r="X73">
            <v>3058.33</v>
          </cell>
          <cell r="Y73">
            <v>3058.33</v>
          </cell>
          <cell r="Z73">
            <v>3058.33</v>
          </cell>
          <cell r="AA73">
            <v>3095.18</v>
          </cell>
          <cell r="AB73">
            <v>3095.18</v>
          </cell>
          <cell r="AC73">
            <v>3122.81</v>
          </cell>
          <cell r="AD73">
            <v>3144.3</v>
          </cell>
          <cell r="AE73">
            <v>3161.5</v>
          </cell>
          <cell r="AF73">
            <v>3161.5</v>
          </cell>
          <cell r="AG73">
            <v>3175.56</v>
          </cell>
          <cell r="AH73">
            <v>3187.29</v>
          </cell>
          <cell r="AI73">
            <v>3197.21</v>
          </cell>
          <cell r="AJ73">
            <v>3197.21</v>
          </cell>
          <cell r="AK73">
            <v>3197.21</v>
          </cell>
          <cell r="AL73">
            <v>3316.24</v>
          </cell>
          <cell r="AM73">
            <v>3316.24</v>
          </cell>
          <cell r="AN73">
            <v>3316.24</v>
          </cell>
          <cell r="AO73">
            <v>3316.24</v>
          </cell>
          <cell r="AP73">
            <v>3316.24</v>
          </cell>
          <cell r="AQ73">
            <v>3316.24</v>
          </cell>
          <cell r="AR73">
            <v>3316.24</v>
          </cell>
          <cell r="AS73">
            <v>3316.24</v>
          </cell>
          <cell r="AT73">
            <v>3316.24</v>
          </cell>
          <cell r="AU73">
            <v>3316.24</v>
          </cell>
          <cell r="AV73">
            <v>3316.24</v>
          </cell>
          <cell r="AW73">
            <v>3316.24</v>
          </cell>
          <cell r="AX73">
            <v>3316.24</v>
          </cell>
          <cell r="AY73">
            <v>3316.24</v>
          </cell>
          <cell r="AZ73">
            <v>3316.24</v>
          </cell>
          <cell r="BA73">
            <v>3316.24</v>
          </cell>
          <cell r="BB73">
            <v>3316.24</v>
          </cell>
          <cell r="BC73">
            <v>3316.24</v>
          </cell>
          <cell r="BD73">
            <v>3316.24</v>
          </cell>
          <cell r="BE73">
            <v>4591</v>
          </cell>
          <cell r="BF73">
            <v>4591</v>
          </cell>
          <cell r="BG73">
            <v>5355.86</v>
          </cell>
          <cell r="BH73">
            <v>5865.77</v>
          </cell>
          <cell r="BI73">
            <v>6229.99</v>
          </cell>
          <cell r="BJ73">
            <v>6229.99</v>
          </cell>
          <cell r="BK73">
            <v>6503.15</v>
          </cell>
          <cell r="BL73">
            <v>6715.61</v>
          </cell>
          <cell r="BM73">
            <v>6885.58</v>
          </cell>
          <cell r="BN73">
            <v>6885.58</v>
          </cell>
          <cell r="BO73">
            <v>7024.65</v>
          </cell>
          <cell r="BP73">
            <v>7140.53</v>
          </cell>
          <cell r="BQ73">
            <v>7238.59</v>
          </cell>
          <cell r="BR73">
            <v>7238.59</v>
          </cell>
          <cell r="BS73">
            <v>7238.59</v>
          </cell>
          <cell r="BT73">
            <v>3316.24</v>
          </cell>
          <cell r="BU73">
            <v>3316.24</v>
          </cell>
          <cell r="BV73">
            <v>3316.24</v>
          </cell>
          <cell r="BW73">
            <v>3316.24</v>
          </cell>
          <cell r="BX73">
            <v>3316.24</v>
          </cell>
          <cell r="BY73">
            <v>3316.24</v>
          </cell>
          <cell r="BZ73">
            <v>3316.24</v>
          </cell>
          <cell r="CA73">
            <v>3316.24</v>
          </cell>
          <cell r="CB73">
            <v>3316.24</v>
          </cell>
          <cell r="CC73">
            <v>3316.24</v>
          </cell>
          <cell r="CD73">
            <v>3316.24</v>
          </cell>
          <cell r="CE73">
            <v>3316.24</v>
          </cell>
          <cell r="CF73">
            <v>3316.24</v>
          </cell>
          <cell r="CG73">
            <v>3316.24</v>
          </cell>
          <cell r="CH73">
            <v>3316.24</v>
          </cell>
          <cell r="CI73">
            <v>3316.24</v>
          </cell>
          <cell r="CJ73">
            <v>3316.24</v>
          </cell>
          <cell r="CK73">
            <v>8415.2999999999993</v>
          </cell>
          <cell r="CL73">
            <v>8415.2999999999993</v>
          </cell>
          <cell r="CM73">
            <v>8415.2999999999993</v>
          </cell>
          <cell r="CN73">
            <v>8415.2999999999993</v>
          </cell>
          <cell r="CO73">
            <v>8415.2999999999993</v>
          </cell>
          <cell r="CP73">
            <v>8415.2999999999993</v>
          </cell>
          <cell r="CQ73">
            <v>8415.2999999999993</v>
          </cell>
          <cell r="CR73">
            <v>8415.2999999999993</v>
          </cell>
          <cell r="CS73">
            <v>8415.2999999999993</v>
          </cell>
          <cell r="CT73">
            <v>8415.2999999999993</v>
          </cell>
          <cell r="CU73">
            <v>8415.2999999999993</v>
          </cell>
          <cell r="CV73">
            <v>8415.2999999999993</v>
          </cell>
          <cell r="CW73">
            <v>8415.2999999999993</v>
          </cell>
          <cell r="CX73">
            <v>8415.2999999999993</v>
          </cell>
          <cell r="CY73">
            <v>8415.2999999999993</v>
          </cell>
          <cell r="CZ73">
            <v>8415.2999999999993</v>
          </cell>
          <cell r="DA73">
            <v>8415.2999999999993</v>
          </cell>
        </row>
        <row r="74">
          <cell r="D74">
            <v>1479519.37</v>
          </cell>
          <cell r="E74">
            <v>1479519.37</v>
          </cell>
          <cell r="F74">
            <v>1479519.37</v>
          </cell>
          <cell r="G74">
            <v>1479519.37</v>
          </cell>
          <cell r="H74">
            <v>1479519.37</v>
          </cell>
          <cell r="I74">
            <v>1479519.37</v>
          </cell>
          <cell r="J74">
            <v>1479519.37</v>
          </cell>
          <cell r="K74">
            <v>1479519.37</v>
          </cell>
          <cell r="L74">
            <v>1479519.37</v>
          </cell>
          <cell r="M74">
            <v>1479519.37</v>
          </cell>
          <cell r="N74">
            <v>1479519.37</v>
          </cell>
          <cell r="O74">
            <v>1479519.37</v>
          </cell>
          <cell r="P74">
            <v>1479519.37</v>
          </cell>
          <cell r="Q74">
            <v>1479519.37</v>
          </cell>
          <cell r="R74">
            <v>1481388.78</v>
          </cell>
          <cell r="S74">
            <v>1481388.78</v>
          </cell>
          <cell r="T74">
            <v>1481388.78</v>
          </cell>
          <cell r="U74">
            <v>1480617.98</v>
          </cell>
          <cell r="V74">
            <v>1480984.18</v>
          </cell>
          <cell r="W74">
            <v>1481167.28</v>
          </cell>
          <cell r="X74">
            <v>1481167.28</v>
          </cell>
          <cell r="Y74">
            <v>1483160.02</v>
          </cell>
          <cell r="Z74">
            <v>1484488.52</v>
          </cell>
          <cell r="AA74">
            <v>1485833.57</v>
          </cell>
          <cell r="AB74">
            <v>1485833.57</v>
          </cell>
          <cell r="AC74">
            <v>1486842.36</v>
          </cell>
          <cell r="AD74">
            <v>1487626.98</v>
          </cell>
          <cell r="AE74">
            <v>1488254.67</v>
          </cell>
          <cell r="AF74">
            <v>1488254.67</v>
          </cell>
          <cell r="AG74">
            <v>1488768.23</v>
          </cell>
          <cell r="AH74">
            <v>1490206.1</v>
          </cell>
          <cell r="AI74">
            <v>1493292.15</v>
          </cell>
          <cell r="AJ74">
            <v>1493292.15</v>
          </cell>
          <cell r="AK74">
            <v>1493292.15</v>
          </cell>
          <cell r="AL74">
            <v>1530324.82</v>
          </cell>
          <cell r="AM74">
            <v>1530324.82</v>
          </cell>
          <cell r="AN74">
            <v>1530324.82</v>
          </cell>
          <cell r="AO74">
            <v>1530324.82</v>
          </cell>
          <cell r="AP74">
            <v>1530324.82</v>
          </cell>
          <cell r="AQ74">
            <v>1530324.82</v>
          </cell>
          <cell r="AR74">
            <v>1530324.82</v>
          </cell>
          <cell r="AS74">
            <v>1530324.82</v>
          </cell>
          <cell r="AT74">
            <v>1530324.82</v>
          </cell>
          <cell r="AU74">
            <v>1530324.82</v>
          </cell>
          <cell r="AV74">
            <v>1530324.82</v>
          </cell>
          <cell r="AW74">
            <v>1530324.82</v>
          </cell>
          <cell r="AX74">
            <v>1530324.82</v>
          </cell>
          <cell r="AY74">
            <v>1530324.82</v>
          </cell>
          <cell r="AZ74">
            <v>1530324.82</v>
          </cell>
          <cell r="BA74">
            <v>1530324.82</v>
          </cell>
          <cell r="BB74">
            <v>1530324.82</v>
          </cell>
          <cell r="BC74">
            <v>1530324.82</v>
          </cell>
          <cell r="BD74">
            <v>1530324.82</v>
          </cell>
          <cell r="BE74">
            <v>1530324.82</v>
          </cell>
          <cell r="BF74">
            <v>1530324.82</v>
          </cell>
          <cell r="BG74">
            <v>1530324.82</v>
          </cell>
          <cell r="BH74">
            <v>1530324.82</v>
          </cell>
          <cell r="BI74">
            <v>1530324.82</v>
          </cell>
          <cell r="BJ74">
            <v>1530324.82</v>
          </cell>
          <cell r="BK74">
            <v>1530950.49</v>
          </cell>
          <cell r="BL74">
            <v>1531510.86</v>
          </cell>
          <cell r="BM74">
            <v>1531959.16</v>
          </cell>
          <cell r="BN74">
            <v>1531959.16</v>
          </cell>
          <cell r="BO74">
            <v>1532325.95</v>
          </cell>
          <cell r="BP74">
            <v>1532631.6</v>
          </cell>
          <cell r="BQ74">
            <v>1532890.23</v>
          </cell>
          <cell r="BR74">
            <v>1532890.23</v>
          </cell>
          <cell r="BS74">
            <v>1532890.23</v>
          </cell>
          <cell r="BT74">
            <v>1530324.82</v>
          </cell>
          <cell r="BU74">
            <v>1530324.82</v>
          </cell>
          <cell r="BV74">
            <v>1530324.82</v>
          </cell>
          <cell r="BW74">
            <v>1530324.82</v>
          </cell>
          <cell r="BX74">
            <v>1530324.82</v>
          </cell>
          <cell r="BY74">
            <v>1530324.82</v>
          </cell>
          <cell r="BZ74">
            <v>1530324.82</v>
          </cell>
          <cell r="CA74">
            <v>1530324.82</v>
          </cell>
          <cell r="CB74">
            <v>1530324.82</v>
          </cell>
          <cell r="CC74">
            <v>1530324.82</v>
          </cell>
          <cell r="CD74">
            <v>1530324.82</v>
          </cell>
          <cell r="CE74">
            <v>1530324.82</v>
          </cell>
          <cell r="CF74">
            <v>1530324.82</v>
          </cell>
          <cell r="CG74">
            <v>1530324.82</v>
          </cell>
          <cell r="CH74">
            <v>1530324.82</v>
          </cell>
          <cell r="CI74">
            <v>1530324.82</v>
          </cell>
          <cell r="CJ74">
            <v>1530324.82</v>
          </cell>
          <cell r="CK74">
            <v>1535993.82</v>
          </cell>
          <cell r="CL74">
            <v>1535993.82</v>
          </cell>
          <cell r="CM74">
            <v>1535993.82</v>
          </cell>
          <cell r="CN74">
            <v>1535993.82</v>
          </cell>
          <cell r="CO74">
            <v>1535993.82</v>
          </cell>
          <cell r="CP74">
            <v>1535993.82</v>
          </cell>
          <cell r="CQ74">
            <v>1535993.82</v>
          </cell>
          <cell r="CR74">
            <v>1535993.82</v>
          </cell>
          <cell r="CS74">
            <v>1535993.82</v>
          </cell>
          <cell r="CT74">
            <v>1535993.82</v>
          </cell>
          <cell r="CU74">
            <v>1535993.82</v>
          </cell>
          <cell r="CV74">
            <v>1535993.82</v>
          </cell>
          <cell r="CW74">
            <v>1535993.82</v>
          </cell>
          <cell r="CX74">
            <v>1535993.82</v>
          </cell>
          <cell r="CY74">
            <v>1535993.82</v>
          </cell>
          <cell r="CZ74">
            <v>1535993.82</v>
          </cell>
          <cell r="DA74">
            <v>1535993.82</v>
          </cell>
        </row>
        <row r="75">
          <cell r="D75">
            <v>367681.24</v>
          </cell>
          <cell r="E75">
            <v>367681.24</v>
          </cell>
          <cell r="F75">
            <v>367681.24</v>
          </cell>
          <cell r="G75">
            <v>367681.24</v>
          </cell>
          <cell r="H75">
            <v>367681.24</v>
          </cell>
          <cell r="I75">
            <v>367681.24</v>
          </cell>
          <cell r="J75">
            <v>367681.24</v>
          </cell>
          <cell r="K75">
            <v>367681.24</v>
          </cell>
          <cell r="L75">
            <v>367681.24</v>
          </cell>
          <cell r="M75">
            <v>367681.24</v>
          </cell>
          <cell r="N75">
            <v>367681.24</v>
          </cell>
          <cell r="O75">
            <v>367681.24</v>
          </cell>
          <cell r="P75">
            <v>367681.24</v>
          </cell>
          <cell r="Q75">
            <v>367681.24</v>
          </cell>
          <cell r="R75">
            <v>367681.24</v>
          </cell>
          <cell r="S75">
            <v>367681.24</v>
          </cell>
          <cell r="T75">
            <v>367681.24</v>
          </cell>
          <cell r="U75">
            <v>370903.65</v>
          </cell>
          <cell r="V75">
            <v>371959.7</v>
          </cell>
          <cell r="W75">
            <v>372487.72</v>
          </cell>
          <cell r="X75">
            <v>372487.72</v>
          </cell>
          <cell r="Y75">
            <v>372804.54</v>
          </cell>
          <cell r="Z75">
            <v>373015.75</v>
          </cell>
          <cell r="AA75">
            <v>373166.61</v>
          </cell>
          <cell r="AB75">
            <v>373166.61</v>
          </cell>
          <cell r="AC75">
            <v>373279.76</v>
          </cell>
          <cell r="AD75">
            <v>373367.76</v>
          </cell>
          <cell r="AE75">
            <v>373438.17</v>
          </cell>
          <cell r="AF75">
            <v>373438.17</v>
          </cell>
          <cell r="AG75">
            <v>373495.77</v>
          </cell>
          <cell r="AH75">
            <v>374371.71</v>
          </cell>
          <cell r="AI75">
            <v>375112.89</v>
          </cell>
          <cell r="AJ75">
            <v>375112.89</v>
          </cell>
          <cell r="AK75">
            <v>375112.89</v>
          </cell>
          <cell r="AL75">
            <v>384007.08</v>
          </cell>
          <cell r="AM75">
            <v>384007.08</v>
          </cell>
          <cell r="AN75">
            <v>384007.08</v>
          </cell>
          <cell r="AO75">
            <v>384007.08</v>
          </cell>
          <cell r="AP75">
            <v>384007.08</v>
          </cell>
          <cell r="AQ75">
            <v>384007.08</v>
          </cell>
          <cell r="AR75">
            <v>384007.08</v>
          </cell>
          <cell r="AS75">
            <v>384007.08</v>
          </cell>
          <cell r="AT75">
            <v>384007.08</v>
          </cell>
          <cell r="AU75">
            <v>384007.08</v>
          </cell>
          <cell r="AV75">
            <v>384007.08</v>
          </cell>
          <cell r="AW75">
            <v>384007.08</v>
          </cell>
          <cell r="AX75">
            <v>384007.08</v>
          </cell>
          <cell r="AY75">
            <v>384007.08</v>
          </cell>
          <cell r="AZ75">
            <v>384007.08</v>
          </cell>
          <cell r="BA75">
            <v>384007.08</v>
          </cell>
          <cell r="BB75">
            <v>384007.08</v>
          </cell>
          <cell r="BC75">
            <v>384007.08</v>
          </cell>
          <cell r="BD75">
            <v>384007.08</v>
          </cell>
          <cell r="BE75">
            <v>384007.08</v>
          </cell>
          <cell r="BF75">
            <v>384007.08</v>
          </cell>
          <cell r="BG75">
            <v>384007.08</v>
          </cell>
          <cell r="BH75">
            <v>384007.08</v>
          </cell>
          <cell r="BI75">
            <v>384007.08</v>
          </cell>
          <cell r="BJ75">
            <v>384007.08</v>
          </cell>
          <cell r="BK75">
            <v>384007.08</v>
          </cell>
          <cell r="BL75">
            <v>384007.08</v>
          </cell>
          <cell r="BM75">
            <v>384007.08</v>
          </cell>
          <cell r="BN75">
            <v>384007.08</v>
          </cell>
          <cell r="BO75">
            <v>384007.08</v>
          </cell>
          <cell r="BP75">
            <v>384007.08</v>
          </cell>
          <cell r="BQ75">
            <v>384007.08</v>
          </cell>
          <cell r="BR75">
            <v>384007.08</v>
          </cell>
          <cell r="BS75">
            <v>384007.08</v>
          </cell>
          <cell r="BT75">
            <v>384007.08</v>
          </cell>
          <cell r="BU75">
            <v>384007.08</v>
          </cell>
          <cell r="BV75">
            <v>384007.08</v>
          </cell>
          <cell r="BW75">
            <v>384007.08</v>
          </cell>
          <cell r="BX75">
            <v>384007.08</v>
          </cell>
          <cell r="BY75">
            <v>384007.08</v>
          </cell>
          <cell r="BZ75">
            <v>384007.08</v>
          </cell>
          <cell r="CA75">
            <v>384007.08</v>
          </cell>
          <cell r="CB75">
            <v>384007.08</v>
          </cell>
          <cell r="CC75">
            <v>384007.08</v>
          </cell>
          <cell r="CD75">
            <v>384007.08</v>
          </cell>
          <cell r="CE75">
            <v>384007.08</v>
          </cell>
          <cell r="CF75">
            <v>384007.08</v>
          </cell>
          <cell r="CG75">
            <v>384007.08</v>
          </cell>
          <cell r="CH75">
            <v>384007.08</v>
          </cell>
          <cell r="CI75">
            <v>384007.08</v>
          </cell>
          <cell r="CJ75">
            <v>384007.08</v>
          </cell>
          <cell r="CK75">
            <v>384007.08</v>
          </cell>
          <cell r="CL75">
            <v>384007.08</v>
          </cell>
          <cell r="CM75">
            <v>384007.08</v>
          </cell>
          <cell r="CN75">
            <v>384007.08</v>
          </cell>
          <cell r="CO75">
            <v>384007.08</v>
          </cell>
          <cell r="CP75">
            <v>384007.08</v>
          </cell>
          <cell r="CQ75">
            <v>384007.08</v>
          </cell>
          <cell r="CR75">
            <v>384007.08</v>
          </cell>
          <cell r="CS75">
            <v>384007.08</v>
          </cell>
          <cell r="CT75">
            <v>384007.08</v>
          </cell>
          <cell r="CU75">
            <v>384007.08</v>
          </cell>
          <cell r="CV75">
            <v>384007.08</v>
          </cell>
          <cell r="CW75">
            <v>384007.08</v>
          </cell>
          <cell r="CX75">
            <v>384007.08</v>
          </cell>
          <cell r="CY75">
            <v>384007.08</v>
          </cell>
          <cell r="CZ75">
            <v>384007.08</v>
          </cell>
          <cell r="DA75">
            <v>384007.08</v>
          </cell>
        </row>
        <row r="76">
          <cell r="D76">
            <v>556125.82999999996</v>
          </cell>
          <cell r="E76">
            <v>556125.82999999996</v>
          </cell>
          <cell r="F76">
            <v>556125.82999999996</v>
          </cell>
          <cell r="G76">
            <v>556125.82999999996</v>
          </cell>
          <cell r="H76">
            <v>556125.82999999996</v>
          </cell>
          <cell r="I76">
            <v>556125.82999999996</v>
          </cell>
          <cell r="J76">
            <v>556125.82999999996</v>
          </cell>
          <cell r="K76">
            <v>556125.82999999996</v>
          </cell>
          <cell r="L76">
            <v>556125.82999999996</v>
          </cell>
          <cell r="M76">
            <v>556125.82999999996</v>
          </cell>
          <cell r="N76">
            <v>556125.82999999996</v>
          </cell>
          <cell r="O76">
            <v>556125.82999999996</v>
          </cell>
          <cell r="P76">
            <v>556125.82999999996</v>
          </cell>
          <cell r="Q76">
            <v>556125.82999999996</v>
          </cell>
          <cell r="R76">
            <v>556125.82999999996</v>
          </cell>
          <cell r="S76">
            <v>556125.82999999996</v>
          </cell>
          <cell r="T76">
            <v>556125.82999999996</v>
          </cell>
          <cell r="U76">
            <v>556792.07999999996</v>
          </cell>
          <cell r="V76">
            <v>557014.16</v>
          </cell>
          <cell r="W76">
            <v>557125.19999999995</v>
          </cell>
          <cell r="X76">
            <v>557125.19999999995</v>
          </cell>
          <cell r="Y76">
            <v>557231.52</v>
          </cell>
          <cell r="Z76">
            <v>575245.12</v>
          </cell>
          <cell r="AA76">
            <v>588111.98</v>
          </cell>
          <cell r="AB76">
            <v>588111.98</v>
          </cell>
          <cell r="AC76">
            <v>597762.12</v>
          </cell>
          <cell r="AD76">
            <v>605398.32999999996</v>
          </cell>
          <cell r="AE76">
            <v>611507.30000000005</v>
          </cell>
          <cell r="AF76">
            <v>611507.30000000005</v>
          </cell>
          <cell r="AG76">
            <v>616505.55000000005</v>
          </cell>
          <cell r="AH76">
            <v>620670.76</v>
          </cell>
          <cell r="AI76">
            <v>624195.17000000004</v>
          </cell>
          <cell r="AJ76">
            <v>624195.17000000004</v>
          </cell>
          <cell r="AK76">
            <v>624195.17000000004</v>
          </cell>
          <cell r="AL76">
            <v>666488.05000000005</v>
          </cell>
          <cell r="AM76">
            <v>666488.05000000005</v>
          </cell>
          <cell r="AN76">
            <v>666488.05000000005</v>
          </cell>
          <cell r="AO76">
            <v>666488.05000000005</v>
          </cell>
          <cell r="AP76">
            <v>666488.05000000005</v>
          </cell>
          <cell r="AQ76">
            <v>666488.05000000005</v>
          </cell>
          <cell r="AR76">
            <v>666488.05000000005</v>
          </cell>
          <cell r="AS76">
            <v>666488.05000000005</v>
          </cell>
          <cell r="AT76">
            <v>666488.05000000005</v>
          </cell>
          <cell r="AU76">
            <v>666488.05000000005</v>
          </cell>
          <cell r="AV76">
            <v>666488.05000000005</v>
          </cell>
          <cell r="AW76">
            <v>666488.05000000005</v>
          </cell>
          <cell r="AX76">
            <v>666488.05000000005</v>
          </cell>
          <cell r="AY76">
            <v>666488.05000000005</v>
          </cell>
          <cell r="AZ76">
            <v>666488.05000000005</v>
          </cell>
          <cell r="BA76">
            <v>666488.05000000005</v>
          </cell>
          <cell r="BB76">
            <v>666488.05000000005</v>
          </cell>
          <cell r="BC76">
            <v>666488.05000000005</v>
          </cell>
          <cell r="BD76">
            <v>666488.05000000005</v>
          </cell>
          <cell r="BE76">
            <v>666488.05000000005</v>
          </cell>
          <cell r="BF76">
            <v>666488.05000000005</v>
          </cell>
          <cell r="BG76">
            <v>674731.31</v>
          </cell>
          <cell r="BH76">
            <v>682537.25</v>
          </cell>
          <cell r="BI76">
            <v>688112.93</v>
          </cell>
          <cell r="BJ76">
            <v>688112.93</v>
          </cell>
          <cell r="BK76">
            <v>692294.68</v>
          </cell>
          <cell r="BL76">
            <v>696134.8</v>
          </cell>
          <cell r="BM76">
            <v>699966.18</v>
          </cell>
          <cell r="BN76">
            <v>699966.18</v>
          </cell>
          <cell r="BO76">
            <v>703100.96</v>
          </cell>
          <cell r="BP76">
            <v>705713.27</v>
          </cell>
          <cell r="BQ76">
            <v>707923.68</v>
          </cell>
          <cell r="BR76">
            <v>707923.68</v>
          </cell>
          <cell r="BS76">
            <v>707923.68</v>
          </cell>
          <cell r="BT76">
            <v>666488.05000000005</v>
          </cell>
          <cell r="BU76">
            <v>666488.05000000005</v>
          </cell>
          <cell r="BV76">
            <v>666488.05000000005</v>
          </cell>
          <cell r="BW76">
            <v>666488.05000000005</v>
          </cell>
          <cell r="BX76">
            <v>666488.05000000005</v>
          </cell>
          <cell r="BY76">
            <v>666488.05000000005</v>
          </cell>
          <cell r="BZ76">
            <v>666488.05000000005</v>
          </cell>
          <cell r="CA76">
            <v>666488.05000000005</v>
          </cell>
          <cell r="CB76">
            <v>666488.05000000005</v>
          </cell>
          <cell r="CC76">
            <v>666488.05000000005</v>
          </cell>
          <cell r="CD76">
            <v>666488.05000000005</v>
          </cell>
          <cell r="CE76">
            <v>666488.05000000005</v>
          </cell>
          <cell r="CF76">
            <v>666488.05000000005</v>
          </cell>
          <cell r="CG76">
            <v>666488.05000000005</v>
          </cell>
          <cell r="CH76">
            <v>666488.05000000005</v>
          </cell>
          <cell r="CI76">
            <v>666488.05000000005</v>
          </cell>
          <cell r="CJ76">
            <v>666488.05000000005</v>
          </cell>
          <cell r="CK76">
            <v>734448.68</v>
          </cell>
          <cell r="CL76">
            <v>734448.68</v>
          </cell>
          <cell r="CM76">
            <v>734448.68</v>
          </cell>
          <cell r="CN76">
            <v>734448.68</v>
          </cell>
          <cell r="CO76">
            <v>734448.68</v>
          </cell>
          <cell r="CP76">
            <v>734448.68</v>
          </cell>
          <cell r="CQ76">
            <v>734448.68</v>
          </cell>
          <cell r="CR76">
            <v>734448.68</v>
          </cell>
          <cell r="CS76">
            <v>734448.68</v>
          </cell>
          <cell r="CT76">
            <v>734448.68</v>
          </cell>
          <cell r="CU76">
            <v>734448.68</v>
          </cell>
          <cell r="CV76">
            <v>734448.68</v>
          </cell>
          <cell r="CW76">
            <v>734448.68</v>
          </cell>
          <cell r="CX76">
            <v>734448.68</v>
          </cell>
          <cell r="CY76">
            <v>734448.68</v>
          </cell>
          <cell r="CZ76">
            <v>734448.68</v>
          </cell>
          <cell r="DA76">
            <v>734448.68</v>
          </cell>
        </row>
        <row r="77">
          <cell r="D77">
            <v>10131598.289999999</v>
          </cell>
          <cell r="E77">
            <v>10131598.289999999</v>
          </cell>
          <cell r="F77">
            <v>10131598.289999999</v>
          </cell>
          <cell r="G77">
            <v>10131598.289999999</v>
          </cell>
          <cell r="H77">
            <v>10131598.289999999</v>
          </cell>
          <cell r="I77">
            <v>10131598.289999999</v>
          </cell>
          <cell r="J77">
            <v>10131598.289999999</v>
          </cell>
          <cell r="K77">
            <v>10131598.289999999</v>
          </cell>
          <cell r="L77">
            <v>10131598.289999999</v>
          </cell>
          <cell r="M77">
            <v>10131598.289999999</v>
          </cell>
          <cell r="N77">
            <v>10131598.289999999</v>
          </cell>
          <cell r="O77">
            <v>10131598.289999999</v>
          </cell>
          <cell r="P77">
            <v>10131598.289999999</v>
          </cell>
          <cell r="Q77">
            <v>10131598.289999999</v>
          </cell>
          <cell r="R77">
            <v>10132253.390000001</v>
          </cell>
          <cell r="S77">
            <v>10132253.390000001</v>
          </cell>
          <cell r="T77">
            <v>10132253.390000001</v>
          </cell>
          <cell r="U77">
            <v>10155210.619999999</v>
          </cell>
          <cell r="V77">
            <v>10163003.17</v>
          </cell>
          <cell r="W77">
            <v>10166911.6</v>
          </cell>
          <cell r="X77">
            <v>10166911.6</v>
          </cell>
          <cell r="Y77">
            <v>10170034.43</v>
          </cell>
          <cell r="Z77">
            <v>10173641.960000001</v>
          </cell>
          <cell r="AA77">
            <v>10176293.050000001</v>
          </cell>
          <cell r="AB77">
            <v>10176293.050000001</v>
          </cell>
          <cell r="AC77">
            <v>10178298.119999999</v>
          </cell>
          <cell r="AD77">
            <v>10181323.859999999</v>
          </cell>
          <cell r="AE77">
            <v>10183747.58</v>
          </cell>
          <cell r="AF77">
            <v>10183747.58</v>
          </cell>
          <cell r="AG77">
            <v>10185737.710000001</v>
          </cell>
          <cell r="AH77">
            <v>10227543.74</v>
          </cell>
          <cell r="AI77">
            <v>10263573.17</v>
          </cell>
          <cell r="AJ77">
            <v>10263573.17</v>
          </cell>
          <cell r="AK77">
            <v>10263573.17</v>
          </cell>
          <cell r="AL77">
            <v>10695926.33</v>
          </cell>
          <cell r="AM77">
            <v>10695926.33</v>
          </cell>
          <cell r="AN77">
            <v>10695926.33</v>
          </cell>
          <cell r="AO77">
            <v>10695926.33</v>
          </cell>
          <cell r="AP77">
            <v>10695926.33</v>
          </cell>
          <cell r="AQ77">
            <v>10695926.33</v>
          </cell>
          <cell r="AR77">
            <v>10695926.33</v>
          </cell>
          <cell r="AS77">
            <v>10695926.33</v>
          </cell>
          <cell r="AT77">
            <v>10695926.33</v>
          </cell>
          <cell r="AU77">
            <v>10695926.33</v>
          </cell>
          <cell r="AV77">
            <v>10695926.33</v>
          </cell>
          <cell r="AW77">
            <v>10695926.33</v>
          </cell>
          <cell r="AX77">
            <v>10695926.33</v>
          </cell>
          <cell r="AY77">
            <v>10695926.33</v>
          </cell>
          <cell r="AZ77">
            <v>10695926.33</v>
          </cell>
          <cell r="BA77">
            <v>10695926.33</v>
          </cell>
          <cell r="BB77">
            <v>10695926.33</v>
          </cell>
          <cell r="BC77">
            <v>10695487.140000001</v>
          </cell>
          <cell r="BD77">
            <v>10700846.74</v>
          </cell>
          <cell r="BE77">
            <v>10703274.390000001</v>
          </cell>
          <cell r="BF77">
            <v>10703274.390000001</v>
          </cell>
          <cell r="BG77">
            <v>10713898.02</v>
          </cell>
          <cell r="BH77">
            <v>10720965.109999999</v>
          </cell>
          <cell r="BI77">
            <v>10728442.74</v>
          </cell>
          <cell r="BJ77">
            <v>10728442.74</v>
          </cell>
          <cell r="BK77">
            <v>10733521.6</v>
          </cell>
          <cell r="BL77">
            <v>10741789.369999999</v>
          </cell>
          <cell r="BM77">
            <v>10750920.4</v>
          </cell>
          <cell r="BN77">
            <v>10750920.4</v>
          </cell>
          <cell r="BO77">
            <v>10758391.25</v>
          </cell>
          <cell r="BP77">
            <v>10764616.949999999</v>
          </cell>
          <cell r="BQ77">
            <v>10769884.85</v>
          </cell>
          <cell r="BR77">
            <v>10769884.85</v>
          </cell>
          <cell r="BS77">
            <v>10769884.85</v>
          </cell>
          <cell r="BT77">
            <v>10695926.33</v>
          </cell>
          <cell r="BU77">
            <v>10695926.33</v>
          </cell>
          <cell r="BV77">
            <v>10695926.33</v>
          </cell>
          <cell r="BW77">
            <v>10695926.33</v>
          </cell>
          <cell r="BX77">
            <v>10695926.33</v>
          </cell>
          <cell r="BY77">
            <v>10695926.33</v>
          </cell>
          <cell r="BZ77">
            <v>10695926.33</v>
          </cell>
          <cell r="CA77">
            <v>10695926.33</v>
          </cell>
          <cell r="CB77">
            <v>10695926.33</v>
          </cell>
          <cell r="CC77">
            <v>10695926.33</v>
          </cell>
          <cell r="CD77">
            <v>10695926.33</v>
          </cell>
          <cell r="CE77">
            <v>10695926.33</v>
          </cell>
          <cell r="CF77">
            <v>10695926.33</v>
          </cell>
          <cell r="CG77">
            <v>10695926.33</v>
          </cell>
          <cell r="CH77">
            <v>10695926.33</v>
          </cell>
          <cell r="CI77">
            <v>10695926.33</v>
          </cell>
          <cell r="CJ77">
            <v>10695926.33</v>
          </cell>
          <cell r="CK77">
            <v>10833099.699999999</v>
          </cell>
          <cell r="CL77">
            <v>10833099.699999999</v>
          </cell>
          <cell r="CM77">
            <v>10833099.699999999</v>
          </cell>
          <cell r="CN77">
            <v>10833099.699999999</v>
          </cell>
          <cell r="CO77">
            <v>10833099.699999999</v>
          </cell>
          <cell r="CP77">
            <v>10833099.699999999</v>
          </cell>
          <cell r="CQ77">
            <v>10833099.699999999</v>
          </cell>
          <cell r="CR77">
            <v>10833099.699999999</v>
          </cell>
          <cell r="CS77">
            <v>10833099.699999999</v>
          </cell>
          <cell r="CT77">
            <v>10833099.699999999</v>
          </cell>
          <cell r="CU77">
            <v>10833099.699999999</v>
          </cell>
          <cell r="CV77">
            <v>10833099.699999999</v>
          </cell>
          <cell r="CW77">
            <v>10833099.699999999</v>
          </cell>
          <cell r="CX77">
            <v>10833099.699999999</v>
          </cell>
          <cell r="CY77">
            <v>10833099.699999999</v>
          </cell>
          <cell r="CZ77">
            <v>10833099.699999999</v>
          </cell>
          <cell r="DA77">
            <v>10833099.699999999</v>
          </cell>
        </row>
        <row r="78">
          <cell r="D78">
            <v>9200844.2599999998</v>
          </cell>
          <cell r="E78">
            <v>9200844.2599999998</v>
          </cell>
          <cell r="F78">
            <v>9200844.2599999998</v>
          </cell>
          <cell r="G78">
            <v>9200844.2599999998</v>
          </cell>
          <cell r="H78">
            <v>9200844.2599999998</v>
          </cell>
          <cell r="I78">
            <v>9200844.2599999998</v>
          </cell>
          <cell r="J78">
            <v>9200844.2599999998</v>
          </cell>
          <cell r="K78">
            <v>9200844.2599999998</v>
          </cell>
          <cell r="L78">
            <v>9200844.2599999998</v>
          </cell>
          <cell r="M78">
            <v>9200844.2599999998</v>
          </cell>
          <cell r="N78">
            <v>9200844.2599999998</v>
          </cell>
          <cell r="O78">
            <v>9200844.2599999998</v>
          </cell>
          <cell r="P78">
            <v>9200844.2599999998</v>
          </cell>
          <cell r="Q78">
            <v>9200844.2599999998</v>
          </cell>
          <cell r="R78">
            <v>9200844.2599999998</v>
          </cell>
          <cell r="S78">
            <v>9200844.2599999998</v>
          </cell>
          <cell r="T78">
            <v>9200844.2599999998</v>
          </cell>
          <cell r="U78">
            <v>9224483.1899999995</v>
          </cell>
          <cell r="V78">
            <v>9232362.8300000001</v>
          </cell>
          <cell r="W78">
            <v>9236302.6500000004</v>
          </cell>
          <cell r="X78">
            <v>9236302.6500000004</v>
          </cell>
          <cell r="Y78">
            <v>9239487.1899999995</v>
          </cell>
          <cell r="Z78">
            <v>9242528.3000000007</v>
          </cell>
          <cell r="AA78">
            <v>9244700.5199999996</v>
          </cell>
          <cell r="AB78">
            <v>9244700.5199999996</v>
          </cell>
          <cell r="AC78">
            <v>9246329.6799999997</v>
          </cell>
          <cell r="AD78">
            <v>9249063.0600000005</v>
          </cell>
          <cell r="AE78">
            <v>9251249.7599999998</v>
          </cell>
          <cell r="AF78">
            <v>9251249.7599999998</v>
          </cell>
          <cell r="AG78">
            <v>9253038.8800000008</v>
          </cell>
          <cell r="AH78">
            <v>9294565.5199999996</v>
          </cell>
          <cell r="AI78">
            <v>9329703.4499999993</v>
          </cell>
          <cell r="AJ78">
            <v>9329703.4499999993</v>
          </cell>
          <cell r="AK78">
            <v>9329703.4499999993</v>
          </cell>
          <cell r="AL78">
            <v>9751358.5899999999</v>
          </cell>
          <cell r="AM78">
            <v>9751358.5899999999</v>
          </cell>
          <cell r="AN78">
            <v>9751358.5899999999</v>
          </cell>
          <cell r="AO78">
            <v>9751358.5899999999</v>
          </cell>
          <cell r="AP78">
            <v>9751358.5899999999</v>
          </cell>
          <cell r="AQ78">
            <v>9751358.5899999999</v>
          </cell>
          <cell r="AR78">
            <v>9751358.5899999999</v>
          </cell>
          <cell r="AS78">
            <v>9751358.5899999999</v>
          </cell>
          <cell r="AT78">
            <v>9751358.5899999999</v>
          </cell>
          <cell r="AU78">
            <v>9751358.5899999999</v>
          </cell>
          <cell r="AV78">
            <v>9751358.5899999999</v>
          </cell>
          <cell r="AW78">
            <v>9751358.5899999999</v>
          </cell>
          <cell r="AX78">
            <v>9751358.5899999999</v>
          </cell>
          <cell r="AY78">
            <v>9751358.5899999999</v>
          </cell>
          <cell r="AZ78">
            <v>9751358.5899999999</v>
          </cell>
          <cell r="BA78">
            <v>9751358.5899999999</v>
          </cell>
          <cell r="BB78">
            <v>9751358.5899999999</v>
          </cell>
          <cell r="BC78">
            <v>9751358.5899999999</v>
          </cell>
          <cell r="BD78">
            <v>9756839.2400000002</v>
          </cell>
          <cell r="BE78">
            <v>9759579.5700000003</v>
          </cell>
          <cell r="BF78">
            <v>9759579.5700000003</v>
          </cell>
          <cell r="BG78">
            <v>9763766.0500000007</v>
          </cell>
          <cell r="BH78">
            <v>9766557.0399999991</v>
          </cell>
          <cell r="BI78">
            <v>9770980.3200000003</v>
          </cell>
          <cell r="BJ78">
            <v>9770980.3200000003</v>
          </cell>
          <cell r="BK78">
            <v>9774297.7799999993</v>
          </cell>
          <cell r="BL78">
            <v>9781213.9399999995</v>
          </cell>
          <cell r="BM78">
            <v>9786746.8599999994</v>
          </cell>
          <cell r="BN78">
            <v>9786746.8599999994</v>
          </cell>
          <cell r="BO78">
            <v>9791273.8000000007</v>
          </cell>
          <cell r="BP78">
            <v>9795046.2400000002</v>
          </cell>
          <cell r="BQ78">
            <v>9798238.3200000003</v>
          </cell>
          <cell r="BR78">
            <v>9798238.3200000003</v>
          </cell>
          <cell r="BS78">
            <v>9798238.3200000003</v>
          </cell>
          <cell r="BT78">
            <v>9751358.5899999999</v>
          </cell>
          <cell r="BU78">
            <v>9751358.5899999999</v>
          </cell>
          <cell r="BV78">
            <v>9751358.5899999999</v>
          </cell>
          <cell r="BW78">
            <v>9751358.5899999999</v>
          </cell>
          <cell r="BX78">
            <v>9751358.5899999999</v>
          </cell>
          <cell r="BY78">
            <v>9751358.5899999999</v>
          </cell>
          <cell r="BZ78">
            <v>9751358.5899999999</v>
          </cell>
          <cell r="CA78">
            <v>9751358.5899999999</v>
          </cell>
          <cell r="CB78">
            <v>9751358.5899999999</v>
          </cell>
          <cell r="CC78">
            <v>9751358.5899999999</v>
          </cell>
          <cell r="CD78">
            <v>9751358.5899999999</v>
          </cell>
          <cell r="CE78">
            <v>9751358.5899999999</v>
          </cell>
          <cell r="CF78">
            <v>9751358.5899999999</v>
          </cell>
          <cell r="CG78">
            <v>9751358.5899999999</v>
          </cell>
          <cell r="CH78">
            <v>9751358.5899999999</v>
          </cell>
          <cell r="CI78">
            <v>9751358.5899999999</v>
          </cell>
          <cell r="CJ78">
            <v>9751358.5899999999</v>
          </cell>
          <cell r="CK78">
            <v>9836543.1699999999</v>
          </cell>
          <cell r="CL78">
            <v>9836543.1699999999</v>
          </cell>
          <cell r="CM78">
            <v>9836543.1699999999</v>
          </cell>
          <cell r="CN78">
            <v>9836543.1699999999</v>
          </cell>
          <cell r="CO78">
            <v>9836543.1699999999</v>
          </cell>
          <cell r="CP78">
            <v>9836543.1699999999</v>
          </cell>
          <cell r="CQ78">
            <v>9836543.1699999999</v>
          </cell>
          <cell r="CR78">
            <v>9836543.1699999999</v>
          </cell>
          <cell r="CS78">
            <v>9836543.1699999999</v>
          </cell>
          <cell r="CT78">
            <v>9836543.1699999999</v>
          </cell>
          <cell r="CU78">
            <v>9836543.1699999999</v>
          </cell>
          <cell r="CV78">
            <v>9836543.1699999999</v>
          </cell>
          <cell r="CW78">
            <v>9836543.1699999999</v>
          </cell>
          <cell r="CX78">
            <v>9836543.1699999999</v>
          </cell>
          <cell r="CY78">
            <v>9836543.1699999999</v>
          </cell>
          <cell r="CZ78">
            <v>9836543.1699999999</v>
          </cell>
          <cell r="DA78">
            <v>9836543.1699999999</v>
          </cell>
        </row>
        <row r="79">
          <cell r="D79">
            <v>505286.75</v>
          </cell>
          <cell r="E79">
            <v>505286.75</v>
          </cell>
          <cell r="F79">
            <v>505286.75</v>
          </cell>
          <cell r="G79">
            <v>505286.75</v>
          </cell>
          <cell r="H79">
            <v>505286.75</v>
          </cell>
          <cell r="I79">
            <v>505286.75</v>
          </cell>
          <cell r="J79">
            <v>505286.75</v>
          </cell>
          <cell r="K79">
            <v>505286.75</v>
          </cell>
          <cell r="L79">
            <v>505286.75</v>
          </cell>
          <cell r="M79">
            <v>505286.75</v>
          </cell>
          <cell r="N79">
            <v>505286.75</v>
          </cell>
          <cell r="O79">
            <v>505286.75</v>
          </cell>
          <cell r="P79">
            <v>505286.75</v>
          </cell>
          <cell r="Q79">
            <v>505286.75</v>
          </cell>
          <cell r="R79">
            <v>505846.07</v>
          </cell>
          <cell r="S79">
            <v>505846.07</v>
          </cell>
          <cell r="T79">
            <v>505846.07</v>
          </cell>
          <cell r="U79">
            <v>505286.75</v>
          </cell>
          <cell r="V79">
            <v>505228.22</v>
          </cell>
          <cell r="W79">
            <v>505198.95</v>
          </cell>
          <cell r="X79">
            <v>505198.95</v>
          </cell>
          <cell r="Y79">
            <v>505277.5</v>
          </cell>
          <cell r="Z79">
            <v>505329.86</v>
          </cell>
          <cell r="AA79">
            <v>505367.27</v>
          </cell>
          <cell r="AB79">
            <v>505367.27</v>
          </cell>
          <cell r="AC79">
            <v>505410.08</v>
          </cell>
          <cell r="AD79">
            <v>505443.38</v>
          </cell>
          <cell r="AE79">
            <v>505470.02</v>
          </cell>
          <cell r="AF79">
            <v>505470.02</v>
          </cell>
          <cell r="AG79">
            <v>505491.82</v>
          </cell>
          <cell r="AH79">
            <v>505621.85</v>
          </cell>
          <cell r="AI79">
            <v>506291.19</v>
          </cell>
          <cell r="AJ79">
            <v>506291.19</v>
          </cell>
          <cell r="AK79">
            <v>506291.19</v>
          </cell>
          <cell r="AL79">
            <v>514323.34</v>
          </cell>
          <cell r="AM79">
            <v>514323.34</v>
          </cell>
          <cell r="AN79">
            <v>514323.34</v>
          </cell>
          <cell r="AO79">
            <v>514323.34</v>
          </cell>
          <cell r="AP79">
            <v>514323.34</v>
          </cell>
          <cell r="AQ79">
            <v>514323.34</v>
          </cell>
          <cell r="AR79">
            <v>514323.34</v>
          </cell>
          <cell r="AS79">
            <v>514323.34</v>
          </cell>
          <cell r="AT79">
            <v>514323.34</v>
          </cell>
          <cell r="AU79">
            <v>514323.34</v>
          </cell>
          <cell r="AV79">
            <v>514323.34</v>
          </cell>
          <cell r="AW79">
            <v>514323.34</v>
          </cell>
          <cell r="AX79">
            <v>514323.34</v>
          </cell>
          <cell r="AY79">
            <v>514323.34</v>
          </cell>
          <cell r="AZ79">
            <v>514323.34</v>
          </cell>
          <cell r="BA79">
            <v>514323.34</v>
          </cell>
          <cell r="BB79">
            <v>514323.34</v>
          </cell>
          <cell r="BC79">
            <v>514323.34</v>
          </cell>
          <cell r="BD79">
            <v>514323.34</v>
          </cell>
          <cell r="BE79">
            <v>514129.12</v>
          </cell>
          <cell r="BF79">
            <v>514129.12</v>
          </cell>
          <cell r="BG79">
            <v>514012.58</v>
          </cell>
          <cell r="BH79">
            <v>513934.89</v>
          </cell>
          <cell r="BI79">
            <v>513879.4</v>
          </cell>
          <cell r="BJ79">
            <v>513879.4</v>
          </cell>
          <cell r="BK79">
            <v>513331.48</v>
          </cell>
          <cell r="BL79">
            <v>512903.77</v>
          </cell>
          <cell r="BM79">
            <v>512658.96</v>
          </cell>
          <cell r="BN79">
            <v>512658.96</v>
          </cell>
          <cell r="BO79">
            <v>512458.67</v>
          </cell>
          <cell r="BP79">
            <v>512291.75</v>
          </cell>
          <cell r="BQ79">
            <v>512150.52</v>
          </cell>
          <cell r="BR79">
            <v>512150.52</v>
          </cell>
          <cell r="BS79">
            <v>512150.52</v>
          </cell>
          <cell r="BT79">
            <v>514323.34</v>
          </cell>
          <cell r="BU79">
            <v>514323.34</v>
          </cell>
          <cell r="BV79">
            <v>514323.34</v>
          </cell>
          <cell r="BW79">
            <v>514323.34</v>
          </cell>
          <cell r="BX79">
            <v>514323.34</v>
          </cell>
          <cell r="BY79">
            <v>514323.34</v>
          </cell>
          <cell r="BZ79">
            <v>514323.34</v>
          </cell>
          <cell r="CA79">
            <v>514323.34</v>
          </cell>
          <cell r="CB79">
            <v>514323.34</v>
          </cell>
          <cell r="CC79">
            <v>514323.34</v>
          </cell>
          <cell r="CD79">
            <v>514323.34</v>
          </cell>
          <cell r="CE79">
            <v>514323.34</v>
          </cell>
          <cell r="CF79">
            <v>514323.34</v>
          </cell>
          <cell r="CG79">
            <v>514323.34</v>
          </cell>
          <cell r="CH79">
            <v>514323.34</v>
          </cell>
          <cell r="CI79">
            <v>514323.34</v>
          </cell>
          <cell r="CJ79">
            <v>514323.34</v>
          </cell>
          <cell r="CK79">
            <v>510455.71</v>
          </cell>
          <cell r="CL79">
            <v>510455.71</v>
          </cell>
          <cell r="CM79">
            <v>510455.71</v>
          </cell>
          <cell r="CN79">
            <v>510455.71</v>
          </cell>
          <cell r="CO79">
            <v>510455.71</v>
          </cell>
          <cell r="CP79">
            <v>510455.71</v>
          </cell>
          <cell r="CQ79">
            <v>510455.71</v>
          </cell>
          <cell r="CR79">
            <v>510455.71</v>
          </cell>
          <cell r="CS79">
            <v>510455.71</v>
          </cell>
          <cell r="CT79">
            <v>510455.71</v>
          </cell>
          <cell r="CU79">
            <v>510455.71</v>
          </cell>
          <cell r="CV79">
            <v>510455.71</v>
          </cell>
          <cell r="CW79">
            <v>510455.71</v>
          </cell>
          <cell r="CX79">
            <v>510455.71</v>
          </cell>
          <cell r="CY79">
            <v>510455.71</v>
          </cell>
          <cell r="CZ79">
            <v>510455.71</v>
          </cell>
          <cell r="DA79">
            <v>510455.71</v>
          </cell>
        </row>
        <row r="80">
          <cell r="D80">
            <v>49944.82</v>
          </cell>
          <cell r="E80">
            <v>49944.82</v>
          </cell>
          <cell r="F80">
            <v>49944.82</v>
          </cell>
          <cell r="G80">
            <v>49944.82</v>
          </cell>
          <cell r="H80">
            <v>49944.82</v>
          </cell>
          <cell r="I80">
            <v>49944.82</v>
          </cell>
          <cell r="J80">
            <v>49944.82</v>
          </cell>
          <cell r="K80">
            <v>49944.82</v>
          </cell>
          <cell r="L80">
            <v>49944.82</v>
          </cell>
          <cell r="M80">
            <v>49944.82</v>
          </cell>
          <cell r="N80">
            <v>49944.82</v>
          </cell>
          <cell r="O80">
            <v>49944.82</v>
          </cell>
          <cell r="P80">
            <v>49944.82</v>
          </cell>
          <cell r="Q80">
            <v>49944.82</v>
          </cell>
          <cell r="R80">
            <v>49929.15</v>
          </cell>
          <cell r="S80">
            <v>49929.15</v>
          </cell>
          <cell r="T80">
            <v>49929.15</v>
          </cell>
          <cell r="U80">
            <v>49944.82</v>
          </cell>
          <cell r="V80">
            <v>49944.82</v>
          </cell>
          <cell r="W80">
            <v>49944.82</v>
          </cell>
          <cell r="X80">
            <v>49944.82</v>
          </cell>
          <cell r="Y80">
            <v>49894.21</v>
          </cell>
          <cell r="Z80">
            <v>49860.47</v>
          </cell>
          <cell r="AA80">
            <v>49879.43</v>
          </cell>
          <cell r="AB80">
            <v>49879.43</v>
          </cell>
          <cell r="AC80">
            <v>49893.65</v>
          </cell>
          <cell r="AD80">
            <v>49904.71</v>
          </cell>
          <cell r="AE80">
            <v>49933.96</v>
          </cell>
          <cell r="AF80">
            <v>49933.96</v>
          </cell>
          <cell r="AG80">
            <v>49964.98</v>
          </cell>
          <cell r="AH80">
            <v>49990.83</v>
          </cell>
          <cell r="AI80">
            <v>49997.03</v>
          </cell>
          <cell r="AJ80">
            <v>49997.03</v>
          </cell>
          <cell r="AK80">
            <v>49997.03</v>
          </cell>
          <cell r="AL80">
            <v>50071.48</v>
          </cell>
          <cell r="AM80">
            <v>50071.48</v>
          </cell>
          <cell r="AN80">
            <v>50071.48</v>
          </cell>
          <cell r="AO80">
            <v>50071.48</v>
          </cell>
          <cell r="AP80">
            <v>50071.48</v>
          </cell>
          <cell r="AQ80">
            <v>50071.48</v>
          </cell>
          <cell r="AR80">
            <v>50071.48</v>
          </cell>
          <cell r="AS80">
            <v>50071.48</v>
          </cell>
          <cell r="AT80">
            <v>50071.48</v>
          </cell>
          <cell r="AU80">
            <v>50071.48</v>
          </cell>
          <cell r="AV80">
            <v>50071.48</v>
          </cell>
          <cell r="AW80">
            <v>50071.48</v>
          </cell>
          <cell r="AX80">
            <v>50071.48</v>
          </cell>
          <cell r="AY80">
            <v>50071.48</v>
          </cell>
          <cell r="AZ80">
            <v>50071.48</v>
          </cell>
          <cell r="BA80">
            <v>50071.48</v>
          </cell>
          <cell r="BB80">
            <v>50071.48</v>
          </cell>
          <cell r="BC80">
            <v>50071.48</v>
          </cell>
          <cell r="BD80">
            <v>50071.48</v>
          </cell>
          <cell r="BE80">
            <v>50070.35</v>
          </cell>
          <cell r="BF80">
            <v>50070.35</v>
          </cell>
          <cell r="BG80">
            <v>50020.37</v>
          </cell>
          <cell r="BH80">
            <v>49987.05</v>
          </cell>
          <cell r="BI80">
            <v>49963.25</v>
          </cell>
          <cell r="BJ80">
            <v>49963.25</v>
          </cell>
          <cell r="BK80">
            <v>49945.4</v>
          </cell>
          <cell r="BL80">
            <v>49931.51</v>
          </cell>
          <cell r="BM80">
            <v>49924.41</v>
          </cell>
          <cell r="BN80">
            <v>49924.41</v>
          </cell>
          <cell r="BO80">
            <v>49918.61</v>
          </cell>
          <cell r="BP80">
            <v>49913.77</v>
          </cell>
          <cell r="BQ80">
            <v>49909.67</v>
          </cell>
          <cell r="BR80">
            <v>49909.67</v>
          </cell>
          <cell r="BS80">
            <v>49909.67</v>
          </cell>
          <cell r="BT80">
            <v>50071.48</v>
          </cell>
          <cell r="BU80">
            <v>50071.48</v>
          </cell>
          <cell r="BV80">
            <v>50071.48</v>
          </cell>
          <cell r="BW80">
            <v>50071.48</v>
          </cell>
          <cell r="BX80">
            <v>50071.48</v>
          </cell>
          <cell r="BY80">
            <v>50071.48</v>
          </cell>
          <cell r="BZ80">
            <v>50071.48</v>
          </cell>
          <cell r="CA80">
            <v>50071.48</v>
          </cell>
          <cell r="CB80">
            <v>50071.48</v>
          </cell>
          <cell r="CC80">
            <v>50071.48</v>
          </cell>
          <cell r="CD80">
            <v>50071.48</v>
          </cell>
          <cell r="CE80">
            <v>50071.48</v>
          </cell>
          <cell r="CF80">
            <v>50071.48</v>
          </cell>
          <cell r="CG80">
            <v>50071.48</v>
          </cell>
          <cell r="CH80">
            <v>50071.48</v>
          </cell>
          <cell r="CI80">
            <v>50071.48</v>
          </cell>
          <cell r="CJ80">
            <v>50071.48</v>
          </cell>
          <cell r="CK80">
            <v>49860.53</v>
          </cell>
          <cell r="CL80">
            <v>49860.53</v>
          </cell>
          <cell r="CM80">
            <v>49860.53</v>
          </cell>
          <cell r="CN80">
            <v>49860.53</v>
          </cell>
          <cell r="CO80">
            <v>49860.53</v>
          </cell>
          <cell r="CP80">
            <v>49860.53</v>
          </cell>
          <cell r="CQ80">
            <v>49860.53</v>
          </cell>
          <cell r="CR80">
            <v>49860.53</v>
          </cell>
          <cell r="CS80">
            <v>49860.53</v>
          </cell>
          <cell r="CT80">
            <v>49860.53</v>
          </cell>
          <cell r="CU80">
            <v>49860.53</v>
          </cell>
          <cell r="CV80">
            <v>49860.53</v>
          </cell>
          <cell r="CW80">
            <v>49860.53</v>
          </cell>
          <cell r="CX80">
            <v>49860.53</v>
          </cell>
          <cell r="CY80">
            <v>49860.53</v>
          </cell>
          <cell r="CZ80">
            <v>49860.53</v>
          </cell>
          <cell r="DA80">
            <v>49860.53</v>
          </cell>
        </row>
        <row r="81">
          <cell r="D81">
            <v>328428.68</v>
          </cell>
          <cell r="E81">
            <v>328428.68</v>
          </cell>
          <cell r="F81">
            <v>328428.68</v>
          </cell>
          <cell r="G81">
            <v>328428.68</v>
          </cell>
          <cell r="H81">
            <v>328428.68</v>
          </cell>
          <cell r="I81">
            <v>328428.68</v>
          </cell>
          <cell r="J81">
            <v>328428.68</v>
          </cell>
          <cell r="K81">
            <v>328428.68</v>
          </cell>
          <cell r="L81">
            <v>328428.68</v>
          </cell>
          <cell r="M81">
            <v>328428.68</v>
          </cell>
          <cell r="N81">
            <v>328428.68</v>
          </cell>
          <cell r="O81">
            <v>328428.68</v>
          </cell>
          <cell r="P81">
            <v>328428.68</v>
          </cell>
          <cell r="Q81">
            <v>328428.68</v>
          </cell>
          <cell r="R81">
            <v>328428.3</v>
          </cell>
          <cell r="S81">
            <v>328428.3</v>
          </cell>
          <cell r="T81">
            <v>328428.3</v>
          </cell>
          <cell r="U81">
            <v>328402.09000000003</v>
          </cell>
          <cell r="V81">
            <v>328357.77</v>
          </cell>
          <cell r="W81">
            <v>328347.76</v>
          </cell>
          <cell r="X81">
            <v>328347.76</v>
          </cell>
          <cell r="Y81">
            <v>328243.71999999997</v>
          </cell>
          <cell r="Z81">
            <v>328756.2</v>
          </cell>
          <cell r="AA81">
            <v>329122.25</v>
          </cell>
          <cell r="AB81">
            <v>329122.25</v>
          </cell>
          <cell r="AC81">
            <v>329380.15999999997</v>
          </cell>
          <cell r="AD81">
            <v>329580.75</v>
          </cell>
          <cell r="AE81">
            <v>329723.95</v>
          </cell>
          <cell r="AF81">
            <v>329723.95</v>
          </cell>
          <cell r="AG81">
            <v>329841.11</v>
          </cell>
          <cell r="AH81">
            <v>329938.74</v>
          </cell>
          <cell r="AI81">
            <v>330020.96999999997</v>
          </cell>
          <cell r="AJ81">
            <v>330020.96999999997</v>
          </cell>
          <cell r="AK81">
            <v>330020.96999999997</v>
          </cell>
          <cell r="AL81">
            <v>331007.75</v>
          </cell>
          <cell r="AM81">
            <v>331007.75</v>
          </cell>
          <cell r="AN81">
            <v>331007.75</v>
          </cell>
          <cell r="AO81">
            <v>331007.75</v>
          </cell>
          <cell r="AP81">
            <v>331007.75</v>
          </cell>
          <cell r="AQ81">
            <v>331007.75</v>
          </cell>
          <cell r="AR81">
            <v>331007.75</v>
          </cell>
          <cell r="AS81">
            <v>331007.75</v>
          </cell>
          <cell r="AT81">
            <v>331007.75</v>
          </cell>
          <cell r="AU81">
            <v>331007.75</v>
          </cell>
          <cell r="AV81">
            <v>331007.75</v>
          </cell>
          <cell r="AW81">
            <v>331007.75</v>
          </cell>
          <cell r="AX81">
            <v>331007.75</v>
          </cell>
          <cell r="AY81">
            <v>331007.75</v>
          </cell>
          <cell r="AZ81">
            <v>331007.75</v>
          </cell>
          <cell r="BA81">
            <v>331007.75</v>
          </cell>
          <cell r="BB81">
            <v>331007.75</v>
          </cell>
          <cell r="BC81">
            <v>330568.56</v>
          </cell>
          <cell r="BD81">
            <v>330447.52</v>
          </cell>
          <cell r="BE81">
            <v>330330.19</v>
          </cell>
          <cell r="BF81">
            <v>330330.19</v>
          </cell>
          <cell r="BG81">
            <v>336933.85</v>
          </cell>
          <cell r="BH81">
            <v>341320.96000000002</v>
          </cell>
          <cell r="BI81">
            <v>344454.6</v>
          </cell>
          <cell r="BJ81">
            <v>344454.6</v>
          </cell>
          <cell r="BK81">
            <v>346781.78</v>
          </cell>
          <cell r="BL81">
            <v>348574.99</v>
          </cell>
          <cell r="BM81">
            <v>352425</v>
          </cell>
          <cell r="BN81">
            <v>352425</v>
          </cell>
          <cell r="BO81">
            <v>355575.01</v>
          </cell>
          <cell r="BP81">
            <v>358200.02</v>
          </cell>
          <cell r="BQ81">
            <v>360421.18</v>
          </cell>
          <cell r="BR81">
            <v>360421.18</v>
          </cell>
          <cell r="BS81">
            <v>360421.18</v>
          </cell>
          <cell r="BT81">
            <v>331007.75</v>
          </cell>
          <cell r="BU81">
            <v>331007.75</v>
          </cell>
          <cell r="BV81">
            <v>331007.75</v>
          </cell>
          <cell r="BW81">
            <v>331007.75</v>
          </cell>
          <cell r="BX81">
            <v>331007.75</v>
          </cell>
          <cell r="BY81">
            <v>331007.75</v>
          </cell>
          <cell r="BZ81">
            <v>331007.75</v>
          </cell>
          <cell r="CA81">
            <v>331007.75</v>
          </cell>
          <cell r="CB81">
            <v>331007.75</v>
          </cell>
          <cell r="CC81">
            <v>331007.75</v>
          </cell>
          <cell r="CD81">
            <v>331007.75</v>
          </cell>
          <cell r="CE81">
            <v>331007.75</v>
          </cell>
          <cell r="CF81">
            <v>331007.75</v>
          </cell>
          <cell r="CG81">
            <v>331007.75</v>
          </cell>
          <cell r="CH81">
            <v>331007.75</v>
          </cell>
          <cell r="CI81">
            <v>331007.75</v>
          </cell>
          <cell r="CJ81">
            <v>331007.75</v>
          </cell>
          <cell r="CK81">
            <v>387075.13</v>
          </cell>
          <cell r="CL81">
            <v>387075.13</v>
          </cell>
          <cell r="CM81">
            <v>387075.13</v>
          </cell>
          <cell r="CN81">
            <v>387075.13</v>
          </cell>
          <cell r="CO81">
            <v>387075.13</v>
          </cell>
          <cell r="CP81">
            <v>387075.13</v>
          </cell>
          <cell r="CQ81">
            <v>387075.13</v>
          </cell>
          <cell r="CR81">
            <v>387075.13</v>
          </cell>
          <cell r="CS81">
            <v>387075.13</v>
          </cell>
          <cell r="CT81">
            <v>387075.13</v>
          </cell>
          <cell r="CU81">
            <v>387075.13</v>
          </cell>
          <cell r="CV81">
            <v>387075.13</v>
          </cell>
          <cell r="CW81">
            <v>387075.13</v>
          </cell>
          <cell r="CX81">
            <v>387075.13</v>
          </cell>
          <cell r="CY81">
            <v>387075.13</v>
          </cell>
          <cell r="CZ81">
            <v>387075.13</v>
          </cell>
          <cell r="DA81">
            <v>387075.13</v>
          </cell>
        </row>
        <row r="82">
          <cell r="D82">
            <v>47093.760000000002</v>
          </cell>
          <cell r="E82">
            <v>47093.760000000002</v>
          </cell>
          <cell r="F82">
            <v>47093.760000000002</v>
          </cell>
          <cell r="G82">
            <v>47093.760000000002</v>
          </cell>
          <cell r="H82">
            <v>47093.760000000002</v>
          </cell>
          <cell r="I82">
            <v>47093.760000000002</v>
          </cell>
          <cell r="J82">
            <v>47093.760000000002</v>
          </cell>
          <cell r="K82">
            <v>47093.760000000002</v>
          </cell>
          <cell r="L82">
            <v>47093.760000000002</v>
          </cell>
          <cell r="M82">
            <v>47093.760000000002</v>
          </cell>
          <cell r="N82">
            <v>47093.760000000002</v>
          </cell>
          <cell r="O82">
            <v>47093.760000000002</v>
          </cell>
          <cell r="P82">
            <v>47093.760000000002</v>
          </cell>
          <cell r="Q82">
            <v>47093.760000000002</v>
          </cell>
          <cell r="R82">
            <v>47205.599999999999</v>
          </cell>
          <cell r="S82">
            <v>47205.599999999999</v>
          </cell>
          <cell r="T82">
            <v>47205.599999999999</v>
          </cell>
          <cell r="U82">
            <v>47093.760000000002</v>
          </cell>
          <cell r="V82">
            <v>47109.53</v>
          </cell>
          <cell r="W82">
            <v>47117.41</v>
          </cell>
          <cell r="X82">
            <v>47117.41</v>
          </cell>
          <cell r="Y82">
            <v>47131.81</v>
          </cell>
          <cell r="Z82">
            <v>47167.13</v>
          </cell>
          <cell r="AA82">
            <v>47223.58</v>
          </cell>
          <cell r="AB82">
            <v>47223.58</v>
          </cell>
          <cell r="AC82">
            <v>47284.55</v>
          </cell>
          <cell r="AD82">
            <v>47331.96</v>
          </cell>
          <cell r="AE82">
            <v>47369.9</v>
          </cell>
          <cell r="AF82">
            <v>47369.9</v>
          </cell>
          <cell r="AG82">
            <v>47400.93</v>
          </cell>
          <cell r="AH82">
            <v>47426.8</v>
          </cell>
          <cell r="AI82">
            <v>47560.52</v>
          </cell>
          <cell r="AJ82">
            <v>47560.52</v>
          </cell>
          <cell r="AK82">
            <v>47560.52</v>
          </cell>
          <cell r="AL82">
            <v>49165.16</v>
          </cell>
          <cell r="AM82">
            <v>49165.16</v>
          </cell>
          <cell r="AN82">
            <v>49165.16</v>
          </cell>
          <cell r="AO82">
            <v>49165.16</v>
          </cell>
          <cell r="AP82">
            <v>49165.16</v>
          </cell>
          <cell r="AQ82">
            <v>49165.16</v>
          </cell>
          <cell r="AR82">
            <v>49165.16</v>
          </cell>
          <cell r="AS82">
            <v>49165.16</v>
          </cell>
          <cell r="AT82">
            <v>49165.16</v>
          </cell>
          <cell r="AU82">
            <v>49165.16</v>
          </cell>
          <cell r="AV82">
            <v>49165.16</v>
          </cell>
          <cell r="AW82">
            <v>49165.16</v>
          </cell>
          <cell r="AX82">
            <v>49165.16</v>
          </cell>
          <cell r="AY82">
            <v>49165.16</v>
          </cell>
          <cell r="AZ82">
            <v>49165.16</v>
          </cell>
          <cell r="BA82">
            <v>49165.16</v>
          </cell>
          <cell r="BB82">
            <v>49165.16</v>
          </cell>
          <cell r="BC82">
            <v>49165.16</v>
          </cell>
          <cell r="BD82">
            <v>49165.16</v>
          </cell>
          <cell r="BE82">
            <v>49165.16</v>
          </cell>
          <cell r="BF82">
            <v>49165.16</v>
          </cell>
          <cell r="BG82">
            <v>49165.16</v>
          </cell>
          <cell r="BH82">
            <v>49165.16</v>
          </cell>
          <cell r="BI82">
            <v>49165.16</v>
          </cell>
          <cell r="BJ82">
            <v>49165.16</v>
          </cell>
          <cell r="BK82">
            <v>49165.16</v>
          </cell>
          <cell r="BL82">
            <v>49165.16</v>
          </cell>
          <cell r="BM82">
            <v>49165.16</v>
          </cell>
          <cell r="BN82">
            <v>49165.16</v>
          </cell>
          <cell r="BO82">
            <v>49165.16</v>
          </cell>
          <cell r="BP82">
            <v>49165.16</v>
          </cell>
          <cell r="BQ82">
            <v>49165.16</v>
          </cell>
          <cell r="BR82">
            <v>49165.16</v>
          </cell>
          <cell r="BS82">
            <v>49165.16</v>
          </cell>
          <cell r="BT82">
            <v>49165.16</v>
          </cell>
          <cell r="BU82">
            <v>49165.16</v>
          </cell>
          <cell r="BV82">
            <v>49165.16</v>
          </cell>
          <cell r="BW82">
            <v>49165.16</v>
          </cell>
          <cell r="BX82">
            <v>49165.16</v>
          </cell>
          <cell r="BY82">
            <v>49165.16</v>
          </cell>
          <cell r="BZ82">
            <v>49165.16</v>
          </cell>
          <cell r="CA82">
            <v>49165.16</v>
          </cell>
          <cell r="CB82">
            <v>49165.16</v>
          </cell>
          <cell r="CC82">
            <v>49165.16</v>
          </cell>
          <cell r="CD82">
            <v>49165.16</v>
          </cell>
          <cell r="CE82">
            <v>49165.16</v>
          </cell>
          <cell r="CF82">
            <v>49165.16</v>
          </cell>
          <cell r="CG82">
            <v>49165.16</v>
          </cell>
          <cell r="CH82">
            <v>49165.16</v>
          </cell>
          <cell r="CI82">
            <v>49165.16</v>
          </cell>
          <cell r="CJ82">
            <v>49165.16</v>
          </cell>
          <cell r="CK82">
            <v>49165.16</v>
          </cell>
          <cell r="CL82">
            <v>49165.16</v>
          </cell>
          <cell r="CM82">
            <v>49165.16</v>
          </cell>
          <cell r="CN82">
            <v>49165.16</v>
          </cell>
          <cell r="CO82">
            <v>49165.16</v>
          </cell>
          <cell r="CP82">
            <v>49165.16</v>
          </cell>
          <cell r="CQ82">
            <v>49165.16</v>
          </cell>
          <cell r="CR82">
            <v>49165.16</v>
          </cell>
          <cell r="CS82">
            <v>49165.16</v>
          </cell>
          <cell r="CT82">
            <v>49165.16</v>
          </cell>
          <cell r="CU82">
            <v>49165.16</v>
          </cell>
          <cell r="CV82">
            <v>49165.16</v>
          </cell>
          <cell r="CW82">
            <v>49165.16</v>
          </cell>
          <cell r="CX82">
            <v>49165.16</v>
          </cell>
          <cell r="CY82">
            <v>49165.16</v>
          </cell>
          <cell r="CZ82">
            <v>49165.16</v>
          </cell>
          <cell r="DA82">
            <v>49165.16</v>
          </cell>
        </row>
        <row r="83">
          <cell r="D83">
            <v>11701.32</v>
          </cell>
          <cell r="E83">
            <v>11701.32</v>
          </cell>
          <cell r="F83">
            <v>11701.32</v>
          </cell>
          <cell r="G83">
            <v>11701.32</v>
          </cell>
          <cell r="H83">
            <v>11701.32</v>
          </cell>
          <cell r="I83">
            <v>11701.32</v>
          </cell>
          <cell r="J83">
            <v>11701.32</v>
          </cell>
          <cell r="K83">
            <v>11701.32</v>
          </cell>
          <cell r="L83">
            <v>11701.32</v>
          </cell>
          <cell r="M83">
            <v>11701.32</v>
          </cell>
          <cell r="N83">
            <v>11701.32</v>
          </cell>
          <cell r="O83">
            <v>11701.32</v>
          </cell>
          <cell r="P83">
            <v>11701.32</v>
          </cell>
          <cell r="Q83">
            <v>11701.32</v>
          </cell>
          <cell r="R83">
            <v>11701.32</v>
          </cell>
          <cell r="S83">
            <v>11701.32</v>
          </cell>
          <cell r="T83">
            <v>11701.32</v>
          </cell>
          <cell r="U83">
            <v>11701.32</v>
          </cell>
          <cell r="V83">
            <v>11701.32</v>
          </cell>
          <cell r="W83">
            <v>11701.32</v>
          </cell>
          <cell r="X83">
            <v>11701.32</v>
          </cell>
          <cell r="Y83">
            <v>11701.32</v>
          </cell>
          <cell r="Z83">
            <v>11367.3</v>
          </cell>
          <cell r="AA83">
            <v>10711.41</v>
          </cell>
          <cell r="AB83">
            <v>10711.41</v>
          </cell>
          <cell r="AC83">
            <v>9988.74</v>
          </cell>
          <cell r="AD83">
            <v>9674.31</v>
          </cell>
          <cell r="AE83">
            <v>9422.77</v>
          </cell>
          <cell r="AF83">
            <v>9422.77</v>
          </cell>
          <cell r="AG83">
            <v>9216.9599999999991</v>
          </cell>
          <cell r="AH83">
            <v>8968.0300000000007</v>
          </cell>
          <cell r="AI83">
            <v>8757.39</v>
          </cell>
          <cell r="AJ83">
            <v>8757.39</v>
          </cell>
          <cell r="AK83">
            <v>8757.39</v>
          </cell>
          <cell r="AL83">
            <v>6229.78</v>
          </cell>
          <cell r="AM83">
            <v>6229.78</v>
          </cell>
          <cell r="AN83">
            <v>6229.78</v>
          </cell>
          <cell r="AO83">
            <v>6229.78</v>
          </cell>
          <cell r="AP83">
            <v>6229.78</v>
          </cell>
          <cell r="AQ83">
            <v>6229.78</v>
          </cell>
          <cell r="AR83">
            <v>6229.78</v>
          </cell>
          <cell r="AS83">
            <v>6229.78</v>
          </cell>
          <cell r="AT83">
            <v>6229.78</v>
          </cell>
          <cell r="AU83">
            <v>6229.78</v>
          </cell>
          <cell r="AV83">
            <v>6229.78</v>
          </cell>
          <cell r="AW83">
            <v>6229.78</v>
          </cell>
          <cell r="AX83">
            <v>6229.78</v>
          </cell>
          <cell r="AY83">
            <v>6229.78</v>
          </cell>
          <cell r="AZ83">
            <v>6229.78</v>
          </cell>
          <cell r="BA83">
            <v>6229.78</v>
          </cell>
          <cell r="BB83">
            <v>6229.78</v>
          </cell>
          <cell r="BC83">
            <v>6229.78</v>
          </cell>
          <cell r="BD83">
            <v>6229.78</v>
          </cell>
          <cell r="BE83">
            <v>6229.78</v>
          </cell>
          <cell r="BF83">
            <v>6229.78</v>
          </cell>
          <cell r="BG83">
            <v>6229.78</v>
          </cell>
          <cell r="BH83">
            <v>6229.78</v>
          </cell>
          <cell r="BI83">
            <v>6229.78</v>
          </cell>
          <cell r="BJ83">
            <v>6229.78</v>
          </cell>
          <cell r="BK83">
            <v>6189.13</v>
          </cell>
          <cell r="BL83">
            <v>6157.52</v>
          </cell>
          <cell r="BM83">
            <v>6132.23</v>
          </cell>
          <cell r="BN83">
            <v>6132.23</v>
          </cell>
          <cell r="BO83">
            <v>6111.54</v>
          </cell>
          <cell r="BP83">
            <v>6094.29</v>
          </cell>
          <cell r="BQ83">
            <v>6079.7</v>
          </cell>
          <cell r="BR83">
            <v>6079.7</v>
          </cell>
          <cell r="BS83">
            <v>6079.7</v>
          </cell>
          <cell r="BT83">
            <v>6229.78</v>
          </cell>
          <cell r="BU83">
            <v>6229.78</v>
          </cell>
          <cell r="BV83">
            <v>6229.78</v>
          </cell>
          <cell r="BW83">
            <v>6229.78</v>
          </cell>
          <cell r="BX83">
            <v>6229.78</v>
          </cell>
          <cell r="BY83">
            <v>6229.78</v>
          </cell>
          <cell r="BZ83">
            <v>6229.78</v>
          </cell>
          <cell r="CA83">
            <v>6229.78</v>
          </cell>
          <cell r="CB83">
            <v>6229.78</v>
          </cell>
          <cell r="CC83">
            <v>6229.78</v>
          </cell>
          <cell r="CD83">
            <v>6229.78</v>
          </cell>
          <cell r="CE83">
            <v>6229.78</v>
          </cell>
          <cell r="CF83">
            <v>6229.78</v>
          </cell>
          <cell r="CG83">
            <v>6229.78</v>
          </cell>
          <cell r="CH83">
            <v>6229.78</v>
          </cell>
          <cell r="CI83">
            <v>6229.78</v>
          </cell>
          <cell r="CJ83">
            <v>6229.78</v>
          </cell>
          <cell r="CK83">
            <v>5904.62</v>
          </cell>
          <cell r="CL83">
            <v>5904.62</v>
          </cell>
          <cell r="CM83">
            <v>5904.62</v>
          </cell>
          <cell r="CN83">
            <v>5904.62</v>
          </cell>
          <cell r="CO83">
            <v>5904.62</v>
          </cell>
          <cell r="CP83">
            <v>5904.62</v>
          </cell>
          <cell r="CQ83">
            <v>5904.62</v>
          </cell>
          <cell r="CR83">
            <v>5904.62</v>
          </cell>
          <cell r="CS83">
            <v>5904.62</v>
          </cell>
          <cell r="CT83">
            <v>5904.62</v>
          </cell>
          <cell r="CU83">
            <v>5904.62</v>
          </cell>
          <cell r="CV83">
            <v>5904.62</v>
          </cell>
          <cell r="CW83">
            <v>5904.62</v>
          </cell>
          <cell r="CX83">
            <v>5904.62</v>
          </cell>
          <cell r="CY83">
            <v>5904.62</v>
          </cell>
          <cell r="CZ83">
            <v>5904.62</v>
          </cell>
          <cell r="DA83">
            <v>5904.62</v>
          </cell>
        </row>
        <row r="84">
          <cell r="D84">
            <v>296.95999999999998</v>
          </cell>
          <cell r="E84">
            <v>296.95999999999998</v>
          </cell>
          <cell r="F84">
            <v>296.95999999999998</v>
          </cell>
          <cell r="G84">
            <v>296.95999999999998</v>
          </cell>
          <cell r="H84">
            <v>296.95999999999998</v>
          </cell>
          <cell r="I84">
            <v>296.95999999999998</v>
          </cell>
          <cell r="J84">
            <v>296.95999999999998</v>
          </cell>
          <cell r="K84">
            <v>296.95999999999998</v>
          </cell>
          <cell r="L84">
            <v>296.95999999999998</v>
          </cell>
          <cell r="M84">
            <v>296.95999999999998</v>
          </cell>
          <cell r="N84">
            <v>296.95999999999998</v>
          </cell>
          <cell r="O84">
            <v>296.95999999999998</v>
          </cell>
          <cell r="P84">
            <v>296.95999999999998</v>
          </cell>
          <cell r="Q84">
            <v>296.95999999999998</v>
          </cell>
          <cell r="R84">
            <v>296.33</v>
          </cell>
          <cell r="S84">
            <v>296.33</v>
          </cell>
          <cell r="T84">
            <v>296.33</v>
          </cell>
          <cell r="U84">
            <v>296.95999999999998</v>
          </cell>
          <cell r="V84">
            <v>296.95999999999998</v>
          </cell>
          <cell r="W84">
            <v>296.95999999999998</v>
          </cell>
          <cell r="X84">
            <v>296.95999999999998</v>
          </cell>
          <cell r="Y84">
            <v>314.89999999999998</v>
          </cell>
          <cell r="Z84">
            <v>326.86</v>
          </cell>
          <cell r="AA84">
            <v>450.35</v>
          </cell>
          <cell r="AB84">
            <v>450.35</v>
          </cell>
          <cell r="AC84">
            <v>542.96</v>
          </cell>
          <cell r="AD84">
            <v>622.98</v>
          </cell>
          <cell r="AE84">
            <v>687</v>
          </cell>
          <cell r="AF84">
            <v>687</v>
          </cell>
          <cell r="AG84">
            <v>739.37</v>
          </cell>
          <cell r="AH84">
            <v>783.02</v>
          </cell>
          <cell r="AI84">
            <v>819.32</v>
          </cell>
          <cell r="AJ84">
            <v>819.32</v>
          </cell>
          <cell r="AK84">
            <v>819.32</v>
          </cell>
          <cell r="AL84">
            <v>1254.8900000000001</v>
          </cell>
          <cell r="AM84">
            <v>1254.8900000000001</v>
          </cell>
          <cell r="AN84">
            <v>1254.8900000000001</v>
          </cell>
          <cell r="AO84">
            <v>1254.8900000000001</v>
          </cell>
          <cell r="AP84">
            <v>1254.8900000000001</v>
          </cell>
          <cell r="AQ84">
            <v>1254.8900000000001</v>
          </cell>
          <cell r="AR84">
            <v>1254.8900000000001</v>
          </cell>
          <cell r="AS84">
            <v>1254.8900000000001</v>
          </cell>
          <cell r="AT84">
            <v>1254.8900000000001</v>
          </cell>
          <cell r="AU84">
            <v>1254.8900000000001</v>
          </cell>
          <cell r="AV84">
            <v>1254.8900000000001</v>
          </cell>
          <cell r="AW84">
            <v>1254.8900000000001</v>
          </cell>
          <cell r="AX84">
            <v>1254.8900000000001</v>
          </cell>
          <cell r="AY84">
            <v>1254.8900000000001</v>
          </cell>
          <cell r="AZ84">
            <v>1254.8900000000001</v>
          </cell>
          <cell r="BA84">
            <v>1254.8900000000001</v>
          </cell>
          <cell r="BB84">
            <v>1254.8900000000001</v>
          </cell>
          <cell r="BC84">
            <v>1254.8900000000001</v>
          </cell>
          <cell r="BD84">
            <v>1254.8900000000001</v>
          </cell>
          <cell r="BE84">
            <v>1248.25</v>
          </cell>
          <cell r="BF84">
            <v>1248.25</v>
          </cell>
          <cell r="BG84">
            <v>1244.26</v>
          </cell>
          <cell r="BH84">
            <v>1241.5999999999999</v>
          </cell>
          <cell r="BI84">
            <v>1239.71</v>
          </cell>
          <cell r="BJ84">
            <v>1239.71</v>
          </cell>
          <cell r="BK84">
            <v>1238.28</v>
          </cell>
          <cell r="BL84">
            <v>1237.17</v>
          </cell>
          <cell r="BM84">
            <v>1236.29</v>
          </cell>
          <cell r="BN84">
            <v>1236.29</v>
          </cell>
          <cell r="BO84">
            <v>1235.56</v>
          </cell>
          <cell r="BP84">
            <v>1234.96</v>
          </cell>
          <cell r="BQ84">
            <v>1234.45</v>
          </cell>
          <cell r="BR84">
            <v>1234.45</v>
          </cell>
          <cell r="BS84">
            <v>1234.45</v>
          </cell>
          <cell r="BT84">
            <v>1254.8900000000001</v>
          </cell>
          <cell r="BU84">
            <v>1254.8900000000001</v>
          </cell>
          <cell r="BV84">
            <v>1254.8900000000001</v>
          </cell>
          <cell r="BW84">
            <v>1254.8900000000001</v>
          </cell>
          <cell r="BX84">
            <v>1254.8900000000001</v>
          </cell>
          <cell r="BY84">
            <v>1254.8900000000001</v>
          </cell>
          <cell r="BZ84">
            <v>1254.8900000000001</v>
          </cell>
          <cell r="CA84">
            <v>1254.8900000000001</v>
          </cell>
          <cell r="CB84">
            <v>1254.8900000000001</v>
          </cell>
          <cell r="CC84">
            <v>1254.8900000000001</v>
          </cell>
          <cell r="CD84">
            <v>1254.8900000000001</v>
          </cell>
          <cell r="CE84">
            <v>1254.8900000000001</v>
          </cell>
          <cell r="CF84">
            <v>1254.8900000000001</v>
          </cell>
          <cell r="CG84">
            <v>1254.8900000000001</v>
          </cell>
          <cell r="CH84">
            <v>1254.8900000000001</v>
          </cell>
          <cell r="CI84">
            <v>1254.8900000000001</v>
          </cell>
          <cell r="CJ84">
            <v>1254.8900000000001</v>
          </cell>
          <cell r="CK84">
            <v>1228.32</v>
          </cell>
          <cell r="CL84">
            <v>1228.32</v>
          </cell>
          <cell r="CM84">
            <v>1228.32</v>
          </cell>
          <cell r="CN84">
            <v>1228.32</v>
          </cell>
          <cell r="CO84">
            <v>1228.32</v>
          </cell>
          <cell r="CP84">
            <v>1228.32</v>
          </cell>
          <cell r="CQ84">
            <v>1228.32</v>
          </cell>
          <cell r="CR84">
            <v>1228.32</v>
          </cell>
          <cell r="CS84">
            <v>1228.32</v>
          </cell>
          <cell r="CT84">
            <v>1228.32</v>
          </cell>
          <cell r="CU84">
            <v>1228.32</v>
          </cell>
          <cell r="CV84">
            <v>1228.32</v>
          </cell>
          <cell r="CW84">
            <v>1228.32</v>
          </cell>
          <cell r="CX84">
            <v>1228.32</v>
          </cell>
          <cell r="CY84">
            <v>1228.32</v>
          </cell>
          <cell r="CZ84">
            <v>1228.32</v>
          </cell>
          <cell r="DA84">
            <v>1228.32</v>
          </cell>
        </row>
        <row r="85">
          <cell r="D85">
            <v>9593.36</v>
          </cell>
          <cell r="E85">
            <v>9593.36</v>
          </cell>
          <cell r="F85">
            <v>9593.36</v>
          </cell>
          <cell r="G85">
            <v>9593.36</v>
          </cell>
          <cell r="H85">
            <v>9593.36</v>
          </cell>
          <cell r="I85">
            <v>9593.36</v>
          </cell>
          <cell r="J85">
            <v>9593.36</v>
          </cell>
          <cell r="K85">
            <v>9593.36</v>
          </cell>
          <cell r="L85">
            <v>9593.36</v>
          </cell>
          <cell r="M85">
            <v>9593.36</v>
          </cell>
          <cell r="N85">
            <v>9593.36</v>
          </cell>
          <cell r="O85">
            <v>9593.36</v>
          </cell>
          <cell r="P85">
            <v>9593.36</v>
          </cell>
          <cell r="Q85">
            <v>9593.36</v>
          </cell>
          <cell r="R85">
            <v>9591.2999999999993</v>
          </cell>
          <cell r="S85">
            <v>9591.2999999999993</v>
          </cell>
          <cell r="T85">
            <v>9591.2999999999993</v>
          </cell>
          <cell r="U85">
            <v>9593.36</v>
          </cell>
          <cell r="V85">
            <v>9593.36</v>
          </cell>
          <cell r="W85">
            <v>9587.6200000000008</v>
          </cell>
          <cell r="X85">
            <v>9587.6200000000008</v>
          </cell>
          <cell r="Y85">
            <v>9575.32</v>
          </cell>
          <cell r="Z85">
            <v>9567.1299999999992</v>
          </cell>
          <cell r="AA85">
            <v>9561.27</v>
          </cell>
          <cell r="AB85">
            <v>9561.27</v>
          </cell>
          <cell r="AC85">
            <v>9556.8799999999992</v>
          </cell>
          <cell r="AD85">
            <v>9553.4699999999993</v>
          </cell>
          <cell r="AE85">
            <v>9550.73</v>
          </cell>
          <cell r="AF85">
            <v>9550.73</v>
          </cell>
          <cell r="AG85">
            <v>9548.5</v>
          </cell>
          <cell r="AH85">
            <v>9546.64</v>
          </cell>
          <cell r="AI85">
            <v>9543.01</v>
          </cell>
          <cell r="AJ85">
            <v>9543.01</v>
          </cell>
          <cell r="AK85">
            <v>9543.01</v>
          </cell>
          <cell r="AL85">
            <v>9499.43</v>
          </cell>
          <cell r="AM85">
            <v>9499.43</v>
          </cell>
          <cell r="AN85">
            <v>9499.43</v>
          </cell>
          <cell r="AO85">
            <v>9499.43</v>
          </cell>
          <cell r="AP85">
            <v>9499.43</v>
          </cell>
          <cell r="AQ85">
            <v>9499.43</v>
          </cell>
          <cell r="AR85">
            <v>9499.43</v>
          </cell>
          <cell r="AS85">
            <v>9499.43</v>
          </cell>
          <cell r="AT85">
            <v>9499.43</v>
          </cell>
          <cell r="AU85">
            <v>9499.43</v>
          </cell>
          <cell r="AV85">
            <v>9499.43</v>
          </cell>
          <cell r="AW85">
            <v>9499.43</v>
          </cell>
          <cell r="AX85">
            <v>9499.43</v>
          </cell>
          <cell r="AY85">
            <v>9499.43</v>
          </cell>
          <cell r="AZ85">
            <v>9499.43</v>
          </cell>
          <cell r="BA85">
            <v>9499.43</v>
          </cell>
          <cell r="BB85">
            <v>9499.43</v>
          </cell>
          <cell r="BC85">
            <v>9499.43</v>
          </cell>
          <cell r="BD85">
            <v>9499.43</v>
          </cell>
          <cell r="BE85">
            <v>9497.16</v>
          </cell>
          <cell r="BF85">
            <v>9497.16</v>
          </cell>
          <cell r="BG85">
            <v>9495.7999999999993</v>
          </cell>
          <cell r="BH85">
            <v>9494.89</v>
          </cell>
          <cell r="BI85">
            <v>9494.24</v>
          </cell>
          <cell r="BJ85">
            <v>9494.24</v>
          </cell>
          <cell r="BK85">
            <v>9493.75</v>
          </cell>
          <cell r="BL85">
            <v>9512.65</v>
          </cell>
          <cell r="BM85">
            <v>9527.77</v>
          </cell>
          <cell r="BN85">
            <v>9527.77</v>
          </cell>
          <cell r="BO85">
            <v>9540.14</v>
          </cell>
          <cell r="BP85">
            <v>9550.4500000000007</v>
          </cell>
          <cell r="BQ85">
            <v>9559.17</v>
          </cell>
          <cell r="BR85">
            <v>9559.17</v>
          </cell>
          <cell r="BS85">
            <v>9559.17</v>
          </cell>
          <cell r="BT85">
            <v>9499.43</v>
          </cell>
          <cell r="BU85">
            <v>9499.43</v>
          </cell>
          <cell r="BV85">
            <v>9499.43</v>
          </cell>
          <cell r="BW85">
            <v>9499.43</v>
          </cell>
          <cell r="BX85">
            <v>9499.43</v>
          </cell>
          <cell r="BY85">
            <v>9499.43</v>
          </cell>
          <cell r="BZ85">
            <v>9499.43</v>
          </cell>
          <cell r="CA85">
            <v>9499.43</v>
          </cell>
          <cell r="CB85">
            <v>9499.43</v>
          </cell>
          <cell r="CC85">
            <v>9499.43</v>
          </cell>
          <cell r="CD85">
            <v>9499.43</v>
          </cell>
          <cell r="CE85">
            <v>9499.43</v>
          </cell>
          <cell r="CF85">
            <v>9499.43</v>
          </cell>
          <cell r="CG85">
            <v>9499.43</v>
          </cell>
          <cell r="CH85">
            <v>9499.43</v>
          </cell>
          <cell r="CI85">
            <v>9499.43</v>
          </cell>
          <cell r="CJ85">
            <v>9499.43</v>
          </cell>
          <cell r="CK85">
            <v>9663.83</v>
          </cell>
          <cell r="CL85">
            <v>9663.83</v>
          </cell>
          <cell r="CM85">
            <v>9663.83</v>
          </cell>
          <cell r="CN85">
            <v>9663.83</v>
          </cell>
          <cell r="CO85">
            <v>9663.83</v>
          </cell>
          <cell r="CP85">
            <v>9663.83</v>
          </cell>
          <cell r="CQ85">
            <v>9663.83</v>
          </cell>
          <cell r="CR85">
            <v>9663.83</v>
          </cell>
          <cell r="CS85">
            <v>9663.83</v>
          </cell>
          <cell r="CT85">
            <v>9663.83</v>
          </cell>
          <cell r="CU85">
            <v>9663.83</v>
          </cell>
          <cell r="CV85">
            <v>9663.83</v>
          </cell>
          <cell r="CW85">
            <v>9663.83</v>
          </cell>
          <cell r="CX85">
            <v>9663.83</v>
          </cell>
          <cell r="CY85">
            <v>9663.83</v>
          </cell>
          <cell r="CZ85">
            <v>9663.83</v>
          </cell>
          <cell r="DA85">
            <v>9663.83</v>
          </cell>
        </row>
        <row r="86">
          <cell r="D86">
            <v>396</v>
          </cell>
          <cell r="E86">
            <v>396</v>
          </cell>
          <cell r="F86">
            <v>396</v>
          </cell>
          <cell r="G86">
            <v>396</v>
          </cell>
          <cell r="H86">
            <v>396</v>
          </cell>
          <cell r="I86">
            <v>396</v>
          </cell>
          <cell r="J86">
            <v>396</v>
          </cell>
          <cell r="K86">
            <v>396</v>
          </cell>
          <cell r="L86">
            <v>396</v>
          </cell>
          <cell r="M86">
            <v>396</v>
          </cell>
          <cell r="N86">
            <v>396</v>
          </cell>
          <cell r="O86">
            <v>396</v>
          </cell>
          <cell r="P86">
            <v>396</v>
          </cell>
          <cell r="Q86">
            <v>396</v>
          </cell>
          <cell r="R86">
            <v>416.77</v>
          </cell>
          <cell r="S86">
            <v>416.77</v>
          </cell>
          <cell r="T86">
            <v>416.77</v>
          </cell>
          <cell r="U86">
            <v>396</v>
          </cell>
          <cell r="V86">
            <v>396</v>
          </cell>
          <cell r="W86">
            <v>396</v>
          </cell>
          <cell r="X86">
            <v>396</v>
          </cell>
          <cell r="Y86">
            <v>396</v>
          </cell>
          <cell r="Z86">
            <v>396</v>
          </cell>
          <cell r="AA86">
            <v>396</v>
          </cell>
          <cell r="AB86">
            <v>396</v>
          </cell>
          <cell r="AC86">
            <v>396</v>
          </cell>
          <cell r="AD86">
            <v>396</v>
          </cell>
          <cell r="AE86">
            <v>396</v>
          </cell>
          <cell r="AF86">
            <v>396</v>
          </cell>
          <cell r="AG86">
            <v>396</v>
          </cell>
          <cell r="AH86">
            <v>396</v>
          </cell>
          <cell r="AI86">
            <v>416.77</v>
          </cell>
          <cell r="AJ86">
            <v>416.77</v>
          </cell>
          <cell r="AK86">
            <v>416.77</v>
          </cell>
          <cell r="AL86">
            <v>666</v>
          </cell>
          <cell r="AM86">
            <v>666</v>
          </cell>
          <cell r="AN86">
            <v>666</v>
          </cell>
          <cell r="AO86">
            <v>666</v>
          </cell>
          <cell r="AP86">
            <v>666</v>
          </cell>
          <cell r="AQ86">
            <v>666</v>
          </cell>
          <cell r="AR86">
            <v>666</v>
          </cell>
          <cell r="AS86">
            <v>666</v>
          </cell>
          <cell r="AT86">
            <v>666</v>
          </cell>
          <cell r="AU86">
            <v>666</v>
          </cell>
          <cell r="AV86">
            <v>666</v>
          </cell>
          <cell r="AW86">
            <v>666</v>
          </cell>
          <cell r="AX86">
            <v>666</v>
          </cell>
          <cell r="AY86">
            <v>666</v>
          </cell>
          <cell r="AZ86">
            <v>666</v>
          </cell>
          <cell r="BA86">
            <v>666</v>
          </cell>
          <cell r="BB86">
            <v>666</v>
          </cell>
          <cell r="BC86">
            <v>666</v>
          </cell>
          <cell r="BD86">
            <v>666</v>
          </cell>
          <cell r="BE86">
            <v>665.11</v>
          </cell>
          <cell r="BF86">
            <v>665.11</v>
          </cell>
          <cell r="BG86">
            <v>659.2</v>
          </cell>
          <cell r="BH86">
            <v>651.9</v>
          </cell>
          <cell r="BI86">
            <v>646.69000000000005</v>
          </cell>
          <cell r="BJ86">
            <v>646.69000000000005</v>
          </cell>
          <cell r="BK86">
            <v>642.78</v>
          </cell>
          <cell r="BL86">
            <v>639.74</v>
          </cell>
          <cell r="BM86">
            <v>637.29999999999995</v>
          </cell>
          <cell r="BN86">
            <v>637.29999999999995</v>
          </cell>
          <cell r="BO86">
            <v>635.30999999999995</v>
          </cell>
          <cell r="BP86">
            <v>633.65</v>
          </cell>
          <cell r="BQ86">
            <v>632.25</v>
          </cell>
          <cell r="BR86">
            <v>632.25</v>
          </cell>
          <cell r="BS86">
            <v>632.25</v>
          </cell>
          <cell r="BT86">
            <v>666</v>
          </cell>
          <cell r="BU86">
            <v>666</v>
          </cell>
          <cell r="BV86">
            <v>666</v>
          </cell>
          <cell r="BW86">
            <v>666</v>
          </cell>
          <cell r="BX86">
            <v>666</v>
          </cell>
          <cell r="BY86">
            <v>666</v>
          </cell>
          <cell r="BZ86">
            <v>666</v>
          </cell>
          <cell r="CA86">
            <v>666</v>
          </cell>
          <cell r="CB86">
            <v>666</v>
          </cell>
          <cell r="CC86">
            <v>666</v>
          </cell>
          <cell r="CD86">
            <v>666</v>
          </cell>
          <cell r="CE86">
            <v>666</v>
          </cell>
          <cell r="CF86">
            <v>666</v>
          </cell>
          <cell r="CG86">
            <v>666</v>
          </cell>
          <cell r="CH86">
            <v>666</v>
          </cell>
          <cell r="CI86">
            <v>666</v>
          </cell>
          <cell r="CJ86">
            <v>666</v>
          </cell>
          <cell r="CK86">
            <v>615.41</v>
          </cell>
          <cell r="CL86">
            <v>615.41</v>
          </cell>
          <cell r="CM86">
            <v>615.41</v>
          </cell>
          <cell r="CN86">
            <v>615.41</v>
          </cell>
          <cell r="CO86">
            <v>615.41</v>
          </cell>
          <cell r="CP86">
            <v>615.41</v>
          </cell>
          <cell r="CQ86">
            <v>615.41</v>
          </cell>
          <cell r="CR86">
            <v>615.41</v>
          </cell>
          <cell r="CS86">
            <v>615.41</v>
          </cell>
          <cell r="CT86">
            <v>615.41</v>
          </cell>
          <cell r="CU86">
            <v>615.41</v>
          </cell>
          <cell r="CV86">
            <v>615.41</v>
          </cell>
          <cell r="CW86">
            <v>615.41</v>
          </cell>
          <cell r="CX86">
            <v>615.41</v>
          </cell>
          <cell r="CY86">
            <v>615.41</v>
          </cell>
          <cell r="CZ86">
            <v>615.41</v>
          </cell>
          <cell r="DA86">
            <v>615.41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D90">
            <v>0.18</v>
          </cell>
          <cell r="E90">
            <v>0.18</v>
          </cell>
          <cell r="F90">
            <v>0.18</v>
          </cell>
          <cell r="G90">
            <v>0.53</v>
          </cell>
          <cell r="H90">
            <v>0.18</v>
          </cell>
          <cell r="I90">
            <v>0.18</v>
          </cell>
          <cell r="J90">
            <v>0.18</v>
          </cell>
          <cell r="K90">
            <v>0.53</v>
          </cell>
          <cell r="L90">
            <v>0.18</v>
          </cell>
          <cell r="M90">
            <v>0.18</v>
          </cell>
          <cell r="N90">
            <v>0.18</v>
          </cell>
          <cell r="O90">
            <v>0.53</v>
          </cell>
          <cell r="P90">
            <v>0.18</v>
          </cell>
          <cell r="Q90">
            <v>0.18</v>
          </cell>
          <cell r="R90">
            <v>0.17</v>
          </cell>
          <cell r="S90">
            <v>0.53</v>
          </cell>
          <cell r="T90">
            <v>2.11</v>
          </cell>
          <cell r="U90">
            <v>0.18</v>
          </cell>
          <cell r="V90">
            <v>0.18</v>
          </cell>
          <cell r="W90">
            <v>0.18</v>
          </cell>
          <cell r="X90">
            <v>0.53</v>
          </cell>
          <cell r="Y90">
            <v>0.18</v>
          </cell>
          <cell r="Z90">
            <v>0.18</v>
          </cell>
          <cell r="AA90">
            <v>0.18</v>
          </cell>
          <cell r="AB90">
            <v>0.53</v>
          </cell>
          <cell r="AC90">
            <v>0.18</v>
          </cell>
          <cell r="AD90">
            <v>0.18</v>
          </cell>
          <cell r="AE90">
            <v>0.18</v>
          </cell>
          <cell r="AF90">
            <v>0.53</v>
          </cell>
          <cell r="AG90">
            <v>0.18</v>
          </cell>
          <cell r="AH90">
            <v>0.18</v>
          </cell>
          <cell r="AI90">
            <v>0.17</v>
          </cell>
          <cell r="AJ90">
            <v>0.52</v>
          </cell>
          <cell r="AK90">
            <v>2.09</v>
          </cell>
          <cell r="AL90">
            <v>0.17</v>
          </cell>
          <cell r="AM90">
            <v>0.17</v>
          </cell>
          <cell r="AN90">
            <v>0.17</v>
          </cell>
          <cell r="AO90">
            <v>0.51</v>
          </cell>
          <cell r="AP90">
            <v>0.17</v>
          </cell>
          <cell r="AQ90">
            <v>0.17</v>
          </cell>
          <cell r="AR90">
            <v>0.17</v>
          </cell>
          <cell r="AS90">
            <v>0.51</v>
          </cell>
          <cell r="AT90">
            <v>0.17</v>
          </cell>
          <cell r="AU90">
            <v>0.17</v>
          </cell>
          <cell r="AV90">
            <v>0.17</v>
          </cell>
          <cell r="AW90">
            <v>0.51</v>
          </cell>
          <cell r="AX90">
            <v>0.17</v>
          </cell>
          <cell r="AY90">
            <v>0.17</v>
          </cell>
          <cell r="AZ90">
            <v>0.17</v>
          </cell>
          <cell r="BA90">
            <v>0.51</v>
          </cell>
          <cell r="BB90">
            <v>2.02</v>
          </cell>
          <cell r="BC90">
            <v>0.17</v>
          </cell>
          <cell r="BD90">
            <v>0.17</v>
          </cell>
          <cell r="BE90">
            <v>0.17</v>
          </cell>
          <cell r="BF90">
            <v>0.51</v>
          </cell>
          <cell r="BG90">
            <v>0.17</v>
          </cell>
          <cell r="BH90">
            <v>0.17</v>
          </cell>
          <cell r="BI90">
            <v>0.17</v>
          </cell>
          <cell r="BJ90">
            <v>0.51</v>
          </cell>
          <cell r="BK90">
            <v>0.17</v>
          </cell>
          <cell r="BL90">
            <v>0.17</v>
          </cell>
          <cell r="BM90">
            <v>0.17</v>
          </cell>
          <cell r="BN90">
            <v>0.51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2.0214376341872828</v>
          </cell>
          <cell r="BT90">
            <v>0.1692725600568904</v>
          </cell>
          <cell r="BU90">
            <v>0.1691856504032915</v>
          </cell>
          <cell r="BV90">
            <v>0.1691856504032915</v>
          </cell>
          <cell r="BW90">
            <v>0.50764386086347346</v>
          </cell>
          <cell r="BX90">
            <v>0.1691856504032915</v>
          </cell>
          <cell r="BY90">
            <v>0.1691856504032915</v>
          </cell>
          <cell r="BZ90">
            <v>0.1691856504032915</v>
          </cell>
          <cell r="CA90">
            <v>0.50755695120987454</v>
          </cell>
          <cell r="CB90">
            <v>0.1691856504032915</v>
          </cell>
          <cell r="CC90">
            <v>0.1691856504032915</v>
          </cell>
          <cell r="CD90">
            <v>0.1691856504032915</v>
          </cell>
          <cell r="CE90">
            <v>0.50755695120987454</v>
          </cell>
          <cell r="CF90">
            <v>0.1691856504032915</v>
          </cell>
          <cell r="CG90">
            <v>0.1691856504032915</v>
          </cell>
          <cell r="CH90">
            <v>0.1691856504032915</v>
          </cell>
          <cell r="CI90">
            <v>0.50755695120987454</v>
          </cell>
          <cell r="CJ90">
            <v>2.0303153679491386</v>
          </cell>
          <cell r="CK90">
            <v>2.0228219407809855</v>
          </cell>
          <cell r="CL90">
            <v>2.0228219407809855</v>
          </cell>
          <cell r="CM90">
            <v>2.0228219407809855</v>
          </cell>
          <cell r="CN90">
            <v>2.0228219407809855</v>
          </cell>
          <cell r="CO90">
            <v>2.0228219407809855</v>
          </cell>
          <cell r="CP90">
            <v>2.0228219407809855</v>
          </cell>
          <cell r="CQ90">
            <v>2.0228219407809855</v>
          </cell>
          <cell r="CR90">
            <v>2.0228219407809855</v>
          </cell>
          <cell r="CS90">
            <v>2.0228219407809855</v>
          </cell>
          <cell r="CT90">
            <v>2.0228219407809855</v>
          </cell>
          <cell r="CU90">
            <v>2.0228219407809855</v>
          </cell>
          <cell r="CV90">
            <v>2.0228219407809855</v>
          </cell>
          <cell r="CW90">
            <v>2.0228219407809855</v>
          </cell>
          <cell r="CX90">
            <v>2.0228219407809855</v>
          </cell>
          <cell r="CY90">
            <v>2.0228219407809855</v>
          </cell>
          <cell r="CZ90">
            <v>2.0228219407809855</v>
          </cell>
          <cell r="DA90">
            <v>2.0228219407809855</v>
          </cell>
        </row>
        <row r="91">
          <cell r="D91">
            <v>0.99</v>
          </cell>
          <cell r="E91">
            <v>0.46</v>
          </cell>
          <cell r="F91">
            <v>0.46</v>
          </cell>
          <cell r="G91">
            <v>1.91</v>
          </cell>
          <cell r="H91">
            <v>0.44</v>
          </cell>
          <cell r="I91">
            <v>0.44</v>
          </cell>
          <cell r="J91">
            <v>0.44</v>
          </cell>
          <cell r="K91">
            <v>1.32</v>
          </cell>
          <cell r="L91">
            <v>0.44</v>
          </cell>
          <cell r="M91">
            <v>0.44</v>
          </cell>
          <cell r="N91">
            <v>0.44</v>
          </cell>
          <cell r="O91">
            <v>1.32</v>
          </cell>
          <cell r="P91">
            <v>0.44</v>
          </cell>
          <cell r="Q91">
            <v>0.46</v>
          </cell>
          <cell r="R91">
            <v>0.46</v>
          </cell>
          <cell r="S91">
            <v>1.36</v>
          </cell>
          <cell r="T91">
            <v>5.9</v>
          </cell>
          <cell r="U91">
            <v>0.98</v>
          </cell>
          <cell r="V91">
            <v>0.45</v>
          </cell>
          <cell r="W91">
            <v>0.45</v>
          </cell>
          <cell r="X91">
            <v>1.88</v>
          </cell>
          <cell r="Y91">
            <v>0.43</v>
          </cell>
          <cell r="Z91">
            <v>0.43</v>
          </cell>
          <cell r="AA91">
            <v>0.43</v>
          </cell>
          <cell r="AB91">
            <v>1.3</v>
          </cell>
          <cell r="AC91">
            <v>0.43</v>
          </cell>
          <cell r="AD91">
            <v>0.43</v>
          </cell>
          <cell r="AE91">
            <v>0.43</v>
          </cell>
          <cell r="AF91">
            <v>1.3</v>
          </cell>
          <cell r="AG91">
            <v>0.43</v>
          </cell>
          <cell r="AH91">
            <v>0.45</v>
          </cell>
          <cell r="AI91">
            <v>0.45</v>
          </cell>
          <cell r="AJ91">
            <v>1.33</v>
          </cell>
          <cell r="AK91">
            <v>5.78</v>
          </cell>
          <cell r="AL91">
            <v>0.4</v>
          </cell>
          <cell r="AM91">
            <v>0.4</v>
          </cell>
          <cell r="AN91">
            <v>0.38</v>
          </cell>
          <cell r="AO91">
            <v>1.18</v>
          </cell>
          <cell r="AP91">
            <v>0.38</v>
          </cell>
          <cell r="AQ91">
            <v>0.38</v>
          </cell>
          <cell r="AR91">
            <v>0.38</v>
          </cell>
          <cell r="AS91">
            <v>1.1399999999999999</v>
          </cell>
          <cell r="AT91">
            <v>0.38</v>
          </cell>
          <cell r="AU91">
            <v>0.38</v>
          </cell>
          <cell r="AV91">
            <v>0.38</v>
          </cell>
          <cell r="AW91">
            <v>1.1399999999999999</v>
          </cell>
          <cell r="AX91">
            <v>0.38</v>
          </cell>
          <cell r="AY91">
            <v>0.4</v>
          </cell>
          <cell r="AZ91">
            <v>0.4</v>
          </cell>
          <cell r="BA91">
            <v>1.18</v>
          </cell>
          <cell r="BB91">
            <v>4.63</v>
          </cell>
          <cell r="BC91">
            <v>0.4</v>
          </cell>
          <cell r="BD91">
            <v>0.4</v>
          </cell>
          <cell r="BE91">
            <v>0.38</v>
          </cell>
          <cell r="BF91">
            <v>1.18</v>
          </cell>
          <cell r="BG91">
            <v>0.38</v>
          </cell>
          <cell r="BH91">
            <v>0.38</v>
          </cell>
          <cell r="BI91">
            <v>0.38</v>
          </cell>
          <cell r="BJ91">
            <v>1.1399999999999999</v>
          </cell>
          <cell r="BK91">
            <v>0.38</v>
          </cell>
          <cell r="BL91">
            <v>0.38</v>
          </cell>
          <cell r="BM91">
            <v>0.38</v>
          </cell>
          <cell r="BN91">
            <v>1.1399999999999999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4.6286438260461233</v>
          </cell>
          <cell r="BT91">
            <v>0.40011241459402258</v>
          </cell>
          <cell r="BU91">
            <v>0.40011241459402258</v>
          </cell>
          <cell r="BV91">
            <v>0.40011241459402258</v>
          </cell>
          <cell r="BW91">
            <v>1.2003346396634145</v>
          </cell>
          <cell r="BX91">
            <v>0.40011241459402258</v>
          </cell>
          <cell r="BY91">
            <v>0.40011241459402258</v>
          </cell>
          <cell r="BZ91">
            <v>0.40011241459402258</v>
          </cell>
          <cell r="CA91">
            <v>1.2003346396634145</v>
          </cell>
          <cell r="CB91">
            <v>0.40011241459402258</v>
          </cell>
          <cell r="CC91">
            <v>0.40011241459402258</v>
          </cell>
          <cell r="CD91">
            <v>0.40011241459402258</v>
          </cell>
          <cell r="CE91">
            <v>1.2003346396634145</v>
          </cell>
          <cell r="CF91">
            <v>0.40011241459402258</v>
          </cell>
          <cell r="CG91">
            <v>0.40011241459402258</v>
          </cell>
          <cell r="CH91">
            <v>0.40011241459402258</v>
          </cell>
          <cell r="CI91">
            <v>1.2003346396634145</v>
          </cell>
          <cell r="CJ91">
            <v>4.8013359545350047</v>
          </cell>
          <cell r="CK91">
            <v>4.8013359545350047</v>
          </cell>
          <cell r="CL91">
            <v>4.8013359545350047</v>
          </cell>
          <cell r="CM91">
            <v>4.8013359545350047</v>
          </cell>
          <cell r="CN91">
            <v>4.8013359545350047</v>
          </cell>
          <cell r="CO91">
            <v>4.8013359545350047</v>
          </cell>
          <cell r="CP91">
            <v>4.8013359545350047</v>
          </cell>
          <cell r="CQ91">
            <v>4.8013359545350047</v>
          </cell>
          <cell r="CR91">
            <v>4.8013359545350047</v>
          </cell>
          <cell r="CS91">
            <v>4.8013359545350047</v>
          </cell>
          <cell r="CT91">
            <v>4.8013359545350047</v>
          </cell>
          <cell r="CU91">
            <v>4.8013359545350047</v>
          </cell>
          <cell r="CV91">
            <v>4.8013359545350047</v>
          </cell>
          <cell r="CW91">
            <v>4.8013359545350047</v>
          </cell>
          <cell r="CX91">
            <v>4.8013359545350047</v>
          </cell>
          <cell r="CY91">
            <v>4.8013359545350047</v>
          </cell>
          <cell r="CZ91">
            <v>4.8013359545350047</v>
          </cell>
          <cell r="DA91">
            <v>4.8013359545350047</v>
          </cell>
        </row>
        <row r="92">
          <cell r="D92">
            <v>0.38</v>
          </cell>
          <cell r="E92">
            <v>0.39</v>
          </cell>
          <cell r="F92">
            <v>0.39</v>
          </cell>
          <cell r="G92">
            <v>1.1499999999999999</v>
          </cell>
          <cell r="H92">
            <v>0.38</v>
          </cell>
          <cell r="I92">
            <v>0.38</v>
          </cell>
          <cell r="J92">
            <v>0.45</v>
          </cell>
          <cell r="K92">
            <v>1.22</v>
          </cell>
          <cell r="L92">
            <v>0.45</v>
          </cell>
          <cell r="M92">
            <v>0.45</v>
          </cell>
          <cell r="N92">
            <v>0.45</v>
          </cell>
          <cell r="O92">
            <v>1.36</v>
          </cell>
          <cell r="P92">
            <v>0.43</v>
          </cell>
          <cell r="Q92">
            <v>0.43</v>
          </cell>
          <cell r="R92">
            <v>0.43</v>
          </cell>
          <cell r="S92">
            <v>1.3</v>
          </cell>
          <cell r="T92">
            <v>5.03</v>
          </cell>
          <cell r="U92">
            <v>0.38</v>
          </cell>
          <cell r="V92">
            <v>0.38</v>
          </cell>
          <cell r="W92">
            <v>0.38</v>
          </cell>
          <cell r="X92">
            <v>1.1499999999999999</v>
          </cell>
          <cell r="Y92">
            <v>0.38</v>
          </cell>
          <cell r="Z92">
            <v>0.37</v>
          </cell>
          <cell r="AA92">
            <v>0.43</v>
          </cell>
          <cell r="AB92">
            <v>1.1499999999999999</v>
          </cell>
          <cell r="AC92">
            <v>0.42</v>
          </cell>
          <cell r="AD92">
            <v>0.41</v>
          </cell>
          <cell r="AE92">
            <v>0.41</v>
          </cell>
          <cell r="AF92">
            <v>1.23</v>
          </cell>
          <cell r="AG92">
            <v>0.39</v>
          </cell>
          <cell r="AH92">
            <v>0.39</v>
          </cell>
          <cell r="AI92">
            <v>0.39</v>
          </cell>
          <cell r="AJ92">
            <v>1.1599999999999999</v>
          </cell>
          <cell r="AK92">
            <v>4.4800000000000004</v>
          </cell>
          <cell r="AL92">
            <v>0.36</v>
          </cell>
          <cell r="AM92">
            <v>0.36</v>
          </cell>
          <cell r="AN92">
            <v>0.36</v>
          </cell>
          <cell r="AO92">
            <v>1.0900000000000001</v>
          </cell>
          <cell r="AP92">
            <v>0.36</v>
          </cell>
          <cell r="AQ92">
            <v>0.38</v>
          </cell>
          <cell r="AR92">
            <v>0.4</v>
          </cell>
          <cell r="AS92">
            <v>1.1399999999999999</v>
          </cell>
          <cell r="AT92">
            <v>0.4</v>
          </cell>
          <cell r="AU92">
            <v>0.4</v>
          </cell>
          <cell r="AV92">
            <v>0.4</v>
          </cell>
          <cell r="AW92">
            <v>1.2</v>
          </cell>
          <cell r="AX92">
            <v>0.52</v>
          </cell>
          <cell r="AY92">
            <v>0.52</v>
          </cell>
          <cell r="AZ92">
            <v>0.52</v>
          </cell>
          <cell r="BA92">
            <v>1.55</v>
          </cell>
          <cell r="BB92">
            <v>4.9800000000000004</v>
          </cell>
          <cell r="BC92">
            <v>0.36</v>
          </cell>
          <cell r="BD92">
            <v>0.36</v>
          </cell>
          <cell r="BE92">
            <v>0.36</v>
          </cell>
          <cell r="BF92">
            <v>1.0900000000000001</v>
          </cell>
          <cell r="BG92">
            <v>0.36</v>
          </cell>
          <cell r="BH92">
            <v>0.37</v>
          </cell>
          <cell r="BI92">
            <v>0.39</v>
          </cell>
          <cell r="BJ92">
            <v>1.1100000000000001</v>
          </cell>
          <cell r="BK92">
            <v>0.38</v>
          </cell>
          <cell r="BL92">
            <v>0.38</v>
          </cell>
          <cell r="BM92">
            <v>0.38</v>
          </cell>
          <cell r="BN92">
            <v>1.1399999999999999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4.6861718201035449</v>
          </cell>
          <cell r="BT92">
            <v>0.51585320997128148</v>
          </cell>
          <cell r="BU92">
            <v>0.51585320997128148</v>
          </cell>
          <cell r="BV92">
            <v>0.51585320997128148</v>
          </cell>
          <cell r="BW92">
            <v>1.5475596299138443</v>
          </cell>
          <cell r="BX92">
            <v>0.51585320997128148</v>
          </cell>
          <cell r="BY92">
            <v>0.51585320997128148</v>
          </cell>
          <cell r="BZ92">
            <v>0.51585320997128148</v>
          </cell>
          <cell r="CA92">
            <v>1.5475596299138443</v>
          </cell>
          <cell r="CB92">
            <v>0.51585320997128148</v>
          </cell>
          <cell r="CC92">
            <v>0.40100193844435766</v>
          </cell>
          <cell r="CD92">
            <v>0.40100193844435766</v>
          </cell>
          <cell r="CE92">
            <v>1.3178555864580017</v>
          </cell>
          <cell r="CF92">
            <v>0.40100193844435766</v>
          </cell>
          <cell r="CG92">
            <v>0.40100193844435766</v>
          </cell>
          <cell r="CH92">
            <v>0.40100193844435766</v>
          </cell>
          <cell r="CI92">
            <v>1.2030043149310778</v>
          </cell>
          <cell r="CJ92">
            <v>5.6159791612167691</v>
          </cell>
          <cell r="CK92">
            <v>5.0963166003647791</v>
          </cell>
          <cell r="CL92">
            <v>5.0963166003647791</v>
          </cell>
          <cell r="CM92">
            <v>5.0963166003647791</v>
          </cell>
          <cell r="CN92">
            <v>5.0963166003647791</v>
          </cell>
          <cell r="CO92">
            <v>5.0963166003647791</v>
          </cell>
          <cell r="CP92">
            <v>5.0963166003647791</v>
          </cell>
          <cell r="CQ92">
            <v>5.0963166003647791</v>
          </cell>
          <cell r="CR92">
            <v>5.0963166003647791</v>
          </cell>
          <cell r="CS92">
            <v>5.0963166003647791</v>
          </cell>
          <cell r="CT92">
            <v>5.0963166003647791</v>
          </cell>
          <cell r="CU92">
            <v>5.0963166003647791</v>
          </cell>
          <cell r="CV92">
            <v>5.0963166003647791</v>
          </cell>
          <cell r="CW92">
            <v>5.0963166003647791</v>
          </cell>
          <cell r="CX92">
            <v>5.0963166003647791</v>
          </cell>
          <cell r="CY92">
            <v>5.0963166003647791</v>
          </cell>
          <cell r="CZ92">
            <v>5.0963166003647791</v>
          </cell>
          <cell r="DA92">
            <v>5.0963166003647791</v>
          </cell>
        </row>
        <row r="93">
          <cell r="D93">
            <v>0.38</v>
          </cell>
          <cell r="E93">
            <v>0.36</v>
          </cell>
          <cell r="F93">
            <v>0.36</v>
          </cell>
          <cell r="G93">
            <v>1.1000000000000001</v>
          </cell>
          <cell r="H93">
            <v>0.36</v>
          </cell>
          <cell r="I93">
            <v>0.36</v>
          </cell>
          <cell r="J93">
            <v>0.36</v>
          </cell>
          <cell r="K93">
            <v>1.07</v>
          </cell>
          <cell r="L93">
            <v>0.35</v>
          </cell>
          <cell r="M93">
            <v>0.35</v>
          </cell>
          <cell r="N93">
            <v>0.36</v>
          </cell>
          <cell r="O93">
            <v>1.07</v>
          </cell>
          <cell r="P93">
            <v>0.36</v>
          </cell>
          <cell r="Q93">
            <v>0.37</v>
          </cell>
          <cell r="R93">
            <v>0.38</v>
          </cell>
          <cell r="S93">
            <v>1.1100000000000001</v>
          </cell>
          <cell r="T93">
            <v>4.34</v>
          </cell>
          <cell r="U93">
            <v>0.38</v>
          </cell>
          <cell r="V93">
            <v>0.36</v>
          </cell>
          <cell r="W93">
            <v>0.36</v>
          </cell>
          <cell r="X93">
            <v>1.1000000000000001</v>
          </cell>
          <cell r="Y93">
            <v>0.35</v>
          </cell>
          <cell r="Z93">
            <v>0.35</v>
          </cell>
          <cell r="AA93">
            <v>0.35</v>
          </cell>
          <cell r="AB93">
            <v>1.06</v>
          </cell>
          <cell r="AC93">
            <v>0.35</v>
          </cell>
          <cell r="AD93">
            <v>0.35</v>
          </cell>
          <cell r="AE93">
            <v>0.35</v>
          </cell>
          <cell r="AF93">
            <v>1.06</v>
          </cell>
          <cell r="AG93">
            <v>0.35</v>
          </cell>
          <cell r="AH93">
            <v>0.36</v>
          </cell>
          <cell r="AI93">
            <v>0.38</v>
          </cell>
          <cell r="AJ93">
            <v>1.0900000000000001</v>
          </cell>
          <cell r="AK93">
            <v>4.29</v>
          </cell>
          <cell r="AL93">
            <v>0.36</v>
          </cell>
          <cell r="AM93">
            <v>0.36</v>
          </cell>
          <cell r="AN93">
            <v>0.36</v>
          </cell>
          <cell r="AO93">
            <v>1.08</v>
          </cell>
          <cell r="AP93">
            <v>0.36</v>
          </cell>
          <cell r="AQ93">
            <v>0.36</v>
          </cell>
          <cell r="AR93">
            <v>0.36</v>
          </cell>
          <cell r="AS93">
            <v>1.07</v>
          </cell>
          <cell r="AT93">
            <v>0.36</v>
          </cell>
          <cell r="AU93">
            <v>0.36</v>
          </cell>
          <cell r="AV93">
            <v>0.36</v>
          </cell>
          <cell r="AW93">
            <v>1.08</v>
          </cell>
          <cell r="AX93">
            <v>0.37</v>
          </cell>
          <cell r="AY93">
            <v>0.37</v>
          </cell>
          <cell r="AZ93">
            <v>0.37</v>
          </cell>
          <cell r="BA93">
            <v>1.1100000000000001</v>
          </cell>
          <cell r="BB93">
            <v>4.34</v>
          </cell>
          <cell r="BC93">
            <v>0.36</v>
          </cell>
          <cell r="BD93">
            <v>0.36</v>
          </cell>
          <cell r="BE93">
            <v>0.36</v>
          </cell>
          <cell r="BF93">
            <v>1.08</v>
          </cell>
          <cell r="BG93">
            <v>0.35</v>
          </cell>
          <cell r="BH93">
            <v>0.36</v>
          </cell>
          <cell r="BI93">
            <v>0.36</v>
          </cell>
          <cell r="BJ93">
            <v>1.07</v>
          </cell>
          <cell r="BK93">
            <v>0.36</v>
          </cell>
          <cell r="BL93">
            <v>0.36</v>
          </cell>
          <cell r="BM93">
            <v>0.36</v>
          </cell>
          <cell r="BN93">
            <v>1.08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4.3110095090756708</v>
          </cell>
          <cell r="BT93">
            <v>0.36658564008639732</v>
          </cell>
          <cell r="BU93">
            <v>0.36655946189562061</v>
          </cell>
          <cell r="BV93">
            <v>0.36655777901192776</v>
          </cell>
          <cell r="BW93">
            <v>1.0997028809939458</v>
          </cell>
          <cell r="BX93">
            <v>0.36492444689454029</v>
          </cell>
          <cell r="BY93">
            <v>0.36490518722561172</v>
          </cell>
          <cell r="BZ93">
            <v>0.36467192084708383</v>
          </cell>
          <cell r="CA93">
            <v>1.0945015549672359</v>
          </cell>
          <cell r="CB93">
            <v>0.3646697704956986</v>
          </cell>
          <cell r="CC93">
            <v>0.3646697704956986</v>
          </cell>
          <cell r="CD93">
            <v>0.36461358087906731</v>
          </cell>
          <cell r="CE93">
            <v>1.0939531218704646</v>
          </cell>
          <cell r="CF93">
            <v>0.36457936224398058</v>
          </cell>
          <cell r="CG93">
            <v>0.36362825247694097</v>
          </cell>
          <cell r="CH93">
            <v>0.36356439639015353</v>
          </cell>
          <cell r="CI93">
            <v>1.0917720111110751</v>
          </cell>
          <cell r="CJ93">
            <v>4.3799295689427202</v>
          </cell>
          <cell r="CK93">
            <v>4.3244690160102559</v>
          </cell>
          <cell r="CL93">
            <v>4.3244690160102559</v>
          </cell>
          <cell r="CM93">
            <v>4.3244690160102559</v>
          </cell>
          <cell r="CN93">
            <v>4.3244690160102559</v>
          </cell>
          <cell r="CO93">
            <v>4.3244690160102559</v>
          </cell>
          <cell r="CP93">
            <v>4.3244690160102559</v>
          </cell>
          <cell r="CQ93">
            <v>4.3244690160102559</v>
          </cell>
          <cell r="CR93">
            <v>4.3244690160102559</v>
          </cell>
          <cell r="CS93">
            <v>4.3244690160102559</v>
          </cell>
          <cell r="CT93">
            <v>4.3244690160102559</v>
          </cell>
          <cell r="CU93">
            <v>4.3244690160102559</v>
          </cell>
          <cell r="CV93">
            <v>4.3244690160102559</v>
          </cell>
          <cell r="CW93">
            <v>4.3244690160102559</v>
          </cell>
          <cell r="CX93">
            <v>4.3244690160102559</v>
          </cell>
          <cell r="CY93">
            <v>4.3244690160102559</v>
          </cell>
          <cell r="CZ93">
            <v>4.3244690160102559</v>
          </cell>
          <cell r="DA93">
            <v>4.3244690160102559</v>
          </cell>
        </row>
        <row r="94">
          <cell r="D94">
            <v>0.35</v>
          </cell>
          <cell r="E94">
            <v>0.35</v>
          </cell>
          <cell r="F94">
            <v>0.35</v>
          </cell>
          <cell r="G94">
            <v>1.05</v>
          </cell>
          <cell r="H94">
            <v>0.34</v>
          </cell>
          <cell r="I94">
            <v>0.34</v>
          </cell>
          <cell r="J94">
            <v>0.34</v>
          </cell>
          <cell r="K94">
            <v>1.03</v>
          </cell>
          <cell r="L94">
            <v>0.34</v>
          </cell>
          <cell r="M94">
            <v>0.34</v>
          </cell>
          <cell r="N94">
            <v>0.35</v>
          </cell>
          <cell r="O94">
            <v>1.04</v>
          </cell>
          <cell r="P94">
            <v>0.35</v>
          </cell>
          <cell r="Q94">
            <v>0.36</v>
          </cell>
          <cell r="R94">
            <v>0.37</v>
          </cell>
          <cell r="S94">
            <v>1.08</v>
          </cell>
          <cell r="T94">
            <v>4.1900000000000004</v>
          </cell>
          <cell r="U94">
            <v>0.35</v>
          </cell>
          <cell r="V94">
            <v>0.35</v>
          </cell>
          <cell r="W94">
            <v>0.34</v>
          </cell>
          <cell r="X94">
            <v>1.04</v>
          </cell>
          <cell r="Y94">
            <v>0.34</v>
          </cell>
          <cell r="Z94">
            <v>0.34</v>
          </cell>
          <cell r="AA94">
            <v>0.34</v>
          </cell>
          <cell r="AB94">
            <v>1.03</v>
          </cell>
          <cell r="AC94">
            <v>0.34</v>
          </cell>
          <cell r="AD94">
            <v>0.34</v>
          </cell>
          <cell r="AE94">
            <v>0.35</v>
          </cell>
          <cell r="AF94">
            <v>1.03</v>
          </cell>
          <cell r="AG94">
            <v>0.35</v>
          </cell>
          <cell r="AH94">
            <v>0.35</v>
          </cell>
          <cell r="AI94">
            <v>0.37</v>
          </cell>
          <cell r="AJ94">
            <v>1.06</v>
          </cell>
          <cell r="AK94">
            <v>4.1399999999999997</v>
          </cell>
          <cell r="AL94">
            <v>0.35</v>
          </cell>
          <cell r="AM94">
            <v>0.35</v>
          </cell>
          <cell r="AN94">
            <v>0.35</v>
          </cell>
          <cell r="AO94">
            <v>1.05</v>
          </cell>
          <cell r="AP94">
            <v>0.35</v>
          </cell>
          <cell r="AQ94">
            <v>0.35</v>
          </cell>
          <cell r="AR94">
            <v>0.35</v>
          </cell>
          <cell r="AS94">
            <v>1.04</v>
          </cell>
          <cell r="AT94">
            <v>0.35</v>
          </cell>
          <cell r="AU94">
            <v>0.35</v>
          </cell>
          <cell r="AV94">
            <v>0.35</v>
          </cell>
          <cell r="AW94">
            <v>1.05</v>
          </cell>
          <cell r="AX94">
            <v>0.35</v>
          </cell>
          <cell r="AY94">
            <v>0.36</v>
          </cell>
          <cell r="AZ94">
            <v>0.36</v>
          </cell>
          <cell r="BA94">
            <v>1.07</v>
          </cell>
          <cell r="BB94">
            <v>4.21</v>
          </cell>
          <cell r="BC94">
            <v>0.35</v>
          </cell>
          <cell r="BD94">
            <v>0.35</v>
          </cell>
          <cell r="BE94">
            <v>0.35</v>
          </cell>
          <cell r="BF94">
            <v>1.05</v>
          </cell>
          <cell r="BG94">
            <v>0.35</v>
          </cell>
          <cell r="BH94">
            <v>0.35</v>
          </cell>
          <cell r="BI94">
            <v>0.35</v>
          </cell>
          <cell r="BJ94">
            <v>1.04</v>
          </cell>
          <cell r="BK94">
            <v>0.35</v>
          </cell>
          <cell r="BL94">
            <v>0.35</v>
          </cell>
          <cell r="BM94">
            <v>0.35</v>
          </cell>
          <cell r="BN94">
            <v>1.05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4.1935104717885654</v>
          </cell>
          <cell r="BT94">
            <v>0.35329087410783039</v>
          </cell>
          <cell r="BU94">
            <v>0.35329087410783039</v>
          </cell>
          <cell r="BV94">
            <v>0.35329087410783039</v>
          </cell>
          <cell r="BW94">
            <v>1.0598727248733042</v>
          </cell>
          <cell r="BX94">
            <v>0.35329087410783039</v>
          </cell>
          <cell r="BY94">
            <v>0.35329087410783039</v>
          </cell>
          <cell r="BZ94">
            <v>0.35329087410783039</v>
          </cell>
          <cell r="CA94">
            <v>1.0598727248733042</v>
          </cell>
          <cell r="CB94">
            <v>0.35329087410783039</v>
          </cell>
          <cell r="CC94">
            <v>0.35329087410783039</v>
          </cell>
          <cell r="CD94">
            <v>0.35329087410783039</v>
          </cell>
          <cell r="CE94">
            <v>1.0598727248733042</v>
          </cell>
          <cell r="CF94">
            <v>0.35329087410783039</v>
          </cell>
          <cell r="CG94">
            <v>0.35235746570981141</v>
          </cell>
          <cell r="CH94">
            <v>0.35235746570981141</v>
          </cell>
          <cell r="CI94">
            <v>1.058005805527453</v>
          </cell>
          <cell r="CJ94">
            <v>4.2376238775975521</v>
          </cell>
          <cell r="CK94">
            <v>4.2009260047805999</v>
          </cell>
          <cell r="CL94">
            <v>4.2009260047805999</v>
          </cell>
          <cell r="CM94">
            <v>4.2009260047805999</v>
          </cell>
          <cell r="CN94">
            <v>4.2009260047805999</v>
          </cell>
          <cell r="CO94">
            <v>4.2009260047805999</v>
          </cell>
          <cell r="CP94">
            <v>4.2009260047805999</v>
          </cell>
          <cell r="CQ94">
            <v>4.2009260047805999</v>
          </cell>
          <cell r="CR94">
            <v>4.2009260047805999</v>
          </cell>
          <cell r="CS94">
            <v>4.2009260047805999</v>
          </cell>
          <cell r="CT94">
            <v>4.2009260047805999</v>
          </cell>
          <cell r="CU94">
            <v>4.2009260047805999</v>
          </cell>
          <cell r="CV94">
            <v>4.2009260047805999</v>
          </cell>
          <cell r="CW94">
            <v>4.2009260047805999</v>
          </cell>
          <cell r="CX94">
            <v>4.2009260047805999</v>
          </cell>
          <cell r="CY94">
            <v>4.2009260047805999</v>
          </cell>
          <cell r="CZ94">
            <v>4.2009260047805999</v>
          </cell>
          <cell r="DA94">
            <v>4.2009260047805999</v>
          </cell>
        </row>
        <row r="95">
          <cell r="D95">
            <v>0.45</v>
          </cell>
          <cell r="E95">
            <v>0.45</v>
          </cell>
          <cell r="F95">
            <v>0.45</v>
          </cell>
          <cell r="G95">
            <v>1.34</v>
          </cell>
          <cell r="H95">
            <v>0.45</v>
          </cell>
          <cell r="I95">
            <v>0.45</v>
          </cell>
          <cell r="J95">
            <v>0.45</v>
          </cell>
          <cell r="K95">
            <v>1.34</v>
          </cell>
          <cell r="L95">
            <v>0.46</v>
          </cell>
          <cell r="M95">
            <v>0.46</v>
          </cell>
          <cell r="N95">
            <v>0.44</v>
          </cell>
          <cell r="O95">
            <v>1.36</v>
          </cell>
          <cell r="P95">
            <v>0.44</v>
          </cell>
          <cell r="Q95">
            <v>0.44</v>
          </cell>
          <cell r="R95">
            <v>0.44</v>
          </cell>
          <cell r="S95">
            <v>1.32</v>
          </cell>
          <cell r="T95">
            <v>5.35</v>
          </cell>
          <cell r="U95">
            <v>0.45</v>
          </cell>
          <cell r="V95">
            <v>0.45</v>
          </cell>
          <cell r="W95">
            <v>0.45</v>
          </cell>
          <cell r="X95">
            <v>1.34</v>
          </cell>
          <cell r="Y95">
            <v>0.45</v>
          </cell>
          <cell r="Z95">
            <v>0.45</v>
          </cell>
          <cell r="AA95">
            <v>0.45</v>
          </cell>
          <cell r="AB95">
            <v>1.34</v>
          </cell>
          <cell r="AC95">
            <v>0.46</v>
          </cell>
          <cell r="AD95">
            <v>0.46</v>
          </cell>
          <cell r="AE95">
            <v>0.44</v>
          </cell>
          <cell r="AF95">
            <v>1.36</v>
          </cell>
          <cell r="AG95">
            <v>0.44</v>
          </cell>
          <cell r="AH95">
            <v>0.44</v>
          </cell>
          <cell r="AI95">
            <v>0.44</v>
          </cell>
          <cell r="AJ95">
            <v>1.32</v>
          </cell>
          <cell r="AK95">
            <v>5.35</v>
          </cell>
          <cell r="AL95">
            <v>0.45</v>
          </cell>
          <cell r="AM95">
            <v>0.45</v>
          </cell>
          <cell r="AN95">
            <v>0.45</v>
          </cell>
          <cell r="AO95">
            <v>1.34</v>
          </cell>
          <cell r="AP95">
            <v>0.45</v>
          </cell>
          <cell r="AQ95">
            <v>0.45</v>
          </cell>
          <cell r="AR95">
            <v>0.45</v>
          </cell>
          <cell r="AS95">
            <v>1.34</v>
          </cell>
          <cell r="AT95">
            <v>0.46</v>
          </cell>
          <cell r="AU95">
            <v>0.46</v>
          </cell>
          <cell r="AV95">
            <v>0.44</v>
          </cell>
          <cell r="AW95">
            <v>1.36</v>
          </cell>
          <cell r="AX95">
            <v>0.44</v>
          </cell>
          <cell r="AY95">
            <v>0.44</v>
          </cell>
          <cell r="AZ95">
            <v>0.44</v>
          </cell>
          <cell r="BA95">
            <v>1.32</v>
          </cell>
          <cell r="BB95">
            <v>5.37</v>
          </cell>
          <cell r="BC95">
            <v>0.45</v>
          </cell>
          <cell r="BD95">
            <v>0.45</v>
          </cell>
          <cell r="BE95">
            <v>0.45</v>
          </cell>
          <cell r="BF95">
            <v>1.34</v>
          </cell>
          <cell r="BG95">
            <v>0.45</v>
          </cell>
          <cell r="BH95">
            <v>0.45</v>
          </cell>
          <cell r="BI95">
            <v>0.45</v>
          </cell>
          <cell r="BJ95">
            <v>1.34</v>
          </cell>
          <cell r="BK95">
            <v>0.46</v>
          </cell>
          <cell r="BL95">
            <v>0.46</v>
          </cell>
          <cell r="BM95">
            <v>0.44</v>
          </cell>
          <cell r="BN95">
            <v>1.36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5.3927251699363694</v>
          </cell>
          <cell r="BT95">
            <v>0.44821998550561598</v>
          </cell>
          <cell r="BU95">
            <v>0.44818693236826468</v>
          </cell>
          <cell r="BV95">
            <v>0.44814999062651911</v>
          </cell>
          <cell r="BW95">
            <v>1.3445569085003997</v>
          </cell>
          <cell r="BX95">
            <v>0.41439301587985489</v>
          </cell>
          <cell r="BY95">
            <v>0.41439301587985489</v>
          </cell>
          <cell r="BZ95">
            <v>0.40954198189800212</v>
          </cell>
          <cell r="CA95">
            <v>1.2383280136577119</v>
          </cell>
          <cell r="CB95">
            <v>0.40954198189800212</v>
          </cell>
          <cell r="CC95">
            <v>0.40954198189800212</v>
          </cell>
          <cell r="CD95">
            <v>0.40954198189800212</v>
          </cell>
          <cell r="CE95">
            <v>1.2286259456940063</v>
          </cell>
          <cell r="CF95">
            <v>0.4088284229916534</v>
          </cell>
          <cell r="CG95">
            <v>0.40776488968982039</v>
          </cell>
          <cell r="CH95">
            <v>0.40776488968982039</v>
          </cell>
          <cell r="CI95">
            <v>1.2243582023712942</v>
          </cell>
          <cell r="CJ95">
            <v>5.0358690702234119</v>
          </cell>
          <cell r="CK95">
            <v>5.074024933524595</v>
          </cell>
          <cell r="CL95">
            <v>5.074024933524595</v>
          </cell>
          <cell r="CM95">
            <v>5.074024933524595</v>
          </cell>
          <cell r="CN95">
            <v>5.074024933524595</v>
          </cell>
          <cell r="CO95">
            <v>5.074024933524595</v>
          </cell>
          <cell r="CP95">
            <v>5.074024933524595</v>
          </cell>
          <cell r="CQ95">
            <v>5.074024933524595</v>
          </cell>
          <cell r="CR95">
            <v>5.074024933524595</v>
          </cell>
          <cell r="CS95">
            <v>5.074024933524595</v>
          </cell>
          <cell r="CT95">
            <v>5.074024933524595</v>
          </cell>
          <cell r="CU95">
            <v>5.074024933524595</v>
          </cell>
          <cell r="CV95">
            <v>5.074024933524595</v>
          </cell>
          <cell r="CW95">
            <v>5.074024933524595</v>
          </cell>
          <cell r="CX95">
            <v>5.074024933524595</v>
          </cell>
          <cell r="CY95">
            <v>5.074024933524595</v>
          </cell>
          <cell r="CZ95">
            <v>5.074024933524595</v>
          </cell>
          <cell r="DA95">
            <v>5.074024933524595</v>
          </cell>
        </row>
        <row r="96">
          <cell r="D96">
            <v>0.72</v>
          </cell>
          <cell r="E96">
            <v>0.39</v>
          </cell>
          <cell r="F96">
            <v>0.39</v>
          </cell>
          <cell r="G96">
            <v>1.49</v>
          </cell>
          <cell r="H96">
            <v>0.39</v>
          </cell>
          <cell r="I96">
            <v>0.38</v>
          </cell>
          <cell r="J96">
            <v>0.38</v>
          </cell>
          <cell r="K96">
            <v>1.1499999999999999</v>
          </cell>
          <cell r="L96">
            <v>0.37</v>
          </cell>
          <cell r="M96">
            <v>0.37</v>
          </cell>
          <cell r="N96">
            <v>0.37</v>
          </cell>
          <cell r="O96">
            <v>1.1100000000000001</v>
          </cell>
          <cell r="P96">
            <v>0.37</v>
          </cell>
          <cell r="Q96">
            <v>0.37</v>
          </cell>
          <cell r="R96">
            <v>0.37</v>
          </cell>
          <cell r="S96">
            <v>1.1100000000000001</v>
          </cell>
          <cell r="T96">
            <v>4.87</v>
          </cell>
          <cell r="U96">
            <v>0.72</v>
          </cell>
          <cell r="V96">
            <v>0.39</v>
          </cell>
          <cell r="W96">
            <v>0.39</v>
          </cell>
          <cell r="X96">
            <v>1.49</v>
          </cell>
          <cell r="Y96">
            <v>0.39</v>
          </cell>
          <cell r="Z96">
            <v>0.38</v>
          </cell>
          <cell r="AA96">
            <v>0.38</v>
          </cell>
          <cell r="AB96">
            <v>1.1499999999999999</v>
          </cell>
          <cell r="AC96">
            <v>0.37</v>
          </cell>
          <cell r="AD96">
            <v>0.37</v>
          </cell>
          <cell r="AE96">
            <v>0.37</v>
          </cell>
          <cell r="AF96">
            <v>1.1100000000000001</v>
          </cell>
          <cell r="AG96">
            <v>0.37</v>
          </cell>
          <cell r="AH96">
            <v>0.37</v>
          </cell>
          <cell r="AI96">
            <v>0.37</v>
          </cell>
          <cell r="AJ96">
            <v>1.1100000000000001</v>
          </cell>
          <cell r="AK96">
            <v>4.8600000000000003</v>
          </cell>
          <cell r="AL96">
            <v>0.37</v>
          </cell>
          <cell r="AM96">
            <v>0.36</v>
          </cell>
          <cell r="AN96">
            <v>0.36</v>
          </cell>
          <cell r="AO96">
            <v>1.0900000000000001</v>
          </cell>
          <cell r="AP96">
            <v>0.36</v>
          </cell>
          <cell r="AQ96">
            <v>0.36</v>
          </cell>
          <cell r="AR96">
            <v>0.36</v>
          </cell>
          <cell r="AS96">
            <v>1.08</v>
          </cell>
          <cell r="AT96">
            <v>0.36</v>
          </cell>
          <cell r="AU96">
            <v>0.36</v>
          </cell>
          <cell r="AV96">
            <v>0.36</v>
          </cell>
          <cell r="AW96">
            <v>1.08</v>
          </cell>
          <cell r="AX96">
            <v>0.36</v>
          </cell>
          <cell r="AY96">
            <v>0.36</v>
          </cell>
          <cell r="AZ96">
            <v>0.36</v>
          </cell>
          <cell r="BA96">
            <v>1.07</v>
          </cell>
          <cell r="BB96">
            <v>4.32</v>
          </cell>
          <cell r="BC96">
            <v>0.37</v>
          </cell>
          <cell r="BD96">
            <v>0.36</v>
          </cell>
          <cell r="BE96">
            <v>0.36</v>
          </cell>
          <cell r="BF96">
            <v>1.0900000000000001</v>
          </cell>
          <cell r="BG96">
            <v>0.36</v>
          </cell>
          <cell r="BH96">
            <v>0.36</v>
          </cell>
          <cell r="BI96">
            <v>0.36</v>
          </cell>
          <cell r="BJ96">
            <v>1.08</v>
          </cell>
          <cell r="BK96">
            <v>0.36</v>
          </cell>
          <cell r="BL96">
            <v>0.36</v>
          </cell>
          <cell r="BM96">
            <v>0.36</v>
          </cell>
          <cell r="BN96">
            <v>1.08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4.3297421120997193</v>
          </cell>
          <cell r="BT96">
            <v>0.32283847012311201</v>
          </cell>
          <cell r="BU96">
            <v>0.31756600763548426</v>
          </cell>
          <cell r="BV96">
            <v>0.31756600763548426</v>
          </cell>
          <cell r="BW96">
            <v>0.9579704853940807</v>
          </cell>
          <cell r="BX96">
            <v>0.31542906261208975</v>
          </cell>
          <cell r="BY96">
            <v>0.31542906261208975</v>
          </cell>
          <cell r="BZ96">
            <v>0.31542906261208975</v>
          </cell>
          <cell r="CA96">
            <v>0.94628718783626931</v>
          </cell>
          <cell r="CB96">
            <v>0.31542906261208975</v>
          </cell>
          <cell r="CC96">
            <v>0.31542906261208975</v>
          </cell>
          <cell r="CD96">
            <v>0.30342622187321006</v>
          </cell>
          <cell r="CE96">
            <v>0.9342843470973895</v>
          </cell>
          <cell r="CF96">
            <v>0.30342622187321006</v>
          </cell>
          <cell r="CG96">
            <v>0.30342622187321006</v>
          </cell>
          <cell r="CH96">
            <v>0.30007101847199241</v>
          </cell>
          <cell r="CI96">
            <v>0.90694343366722918</v>
          </cell>
          <cell r="CJ96">
            <v>3.7454854539949687</v>
          </cell>
          <cell r="CK96">
            <v>3.7613318590877394</v>
          </cell>
          <cell r="CL96">
            <v>3.7613318590877394</v>
          </cell>
          <cell r="CM96">
            <v>3.7613318590877394</v>
          </cell>
          <cell r="CN96">
            <v>3.7613318590877394</v>
          </cell>
          <cell r="CO96">
            <v>3.7613318590877394</v>
          </cell>
          <cell r="CP96">
            <v>3.7613318590877394</v>
          </cell>
          <cell r="CQ96">
            <v>3.7613318590877394</v>
          </cell>
          <cell r="CR96">
            <v>3.7613318590877394</v>
          </cell>
          <cell r="CS96">
            <v>3.7613318590877394</v>
          </cell>
          <cell r="CT96">
            <v>3.7613318590877394</v>
          </cell>
          <cell r="CU96">
            <v>3.7613318590877394</v>
          </cell>
          <cell r="CV96">
            <v>3.7613318590877394</v>
          </cell>
          <cell r="CW96">
            <v>3.7613318590877394</v>
          </cell>
          <cell r="CX96">
            <v>3.7613318590877394</v>
          </cell>
          <cell r="CY96">
            <v>3.7613318590877394</v>
          </cell>
          <cell r="CZ96">
            <v>3.7613318590877394</v>
          </cell>
          <cell r="DA96">
            <v>3.7613318590877394</v>
          </cell>
        </row>
        <row r="97">
          <cell r="D97">
            <v>0.92</v>
          </cell>
          <cell r="E97">
            <v>0.47</v>
          </cell>
          <cell r="F97">
            <v>0.47</v>
          </cell>
          <cell r="G97">
            <v>1.85</v>
          </cell>
          <cell r="H97">
            <v>0.4</v>
          </cell>
          <cell r="I97">
            <v>0.4</v>
          </cell>
          <cell r="J97">
            <v>0.42</v>
          </cell>
          <cell r="K97">
            <v>1.22</v>
          </cell>
          <cell r="L97">
            <v>0.35</v>
          </cell>
          <cell r="M97">
            <v>0.35</v>
          </cell>
          <cell r="N97">
            <v>0.35</v>
          </cell>
          <cell r="O97">
            <v>1.06</v>
          </cell>
          <cell r="P97">
            <v>0.35</v>
          </cell>
          <cell r="Q97">
            <v>0.48</v>
          </cell>
          <cell r="R97">
            <v>0.48</v>
          </cell>
          <cell r="S97">
            <v>1.31</v>
          </cell>
          <cell r="T97">
            <v>5.43</v>
          </cell>
          <cell r="U97">
            <v>0.92</v>
          </cell>
          <cell r="V97">
            <v>0.47</v>
          </cell>
          <cell r="W97">
            <v>0.47</v>
          </cell>
          <cell r="X97">
            <v>1.85</v>
          </cell>
          <cell r="Y97">
            <v>0.4</v>
          </cell>
          <cell r="Z97">
            <v>0.4</v>
          </cell>
          <cell r="AA97">
            <v>0.42</v>
          </cell>
          <cell r="AB97">
            <v>1.21</v>
          </cell>
          <cell r="AC97">
            <v>0.35</v>
          </cell>
          <cell r="AD97">
            <v>0.35</v>
          </cell>
          <cell r="AE97">
            <v>0.35</v>
          </cell>
          <cell r="AF97">
            <v>1.05</v>
          </cell>
          <cell r="AG97">
            <v>0.35</v>
          </cell>
          <cell r="AH97">
            <v>0.48</v>
          </cell>
          <cell r="AI97">
            <v>0.47</v>
          </cell>
          <cell r="AJ97">
            <v>1.3</v>
          </cell>
          <cell r="AK97">
            <v>5.41</v>
          </cell>
          <cell r="AL97">
            <v>0.43</v>
          </cell>
          <cell r="AM97">
            <v>0.43</v>
          </cell>
          <cell r="AN97">
            <v>0.36</v>
          </cell>
          <cell r="AO97">
            <v>1.22</v>
          </cell>
          <cell r="AP97">
            <v>0.36</v>
          </cell>
          <cell r="AQ97">
            <v>0.41</v>
          </cell>
          <cell r="AR97">
            <v>0.35</v>
          </cell>
          <cell r="AS97">
            <v>1.1200000000000001</v>
          </cell>
          <cell r="AT97">
            <v>0.35</v>
          </cell>
          <cell r="AU97">
            <v>0.35</v>
          </cell>
          <cell r="AV97">
            <v>0.41</v>
          </cell>
          <cell r="AW97">
            <v>1.1100000000000001</v>
          </cell>
          <cell r="AX97">
            <v>0.45</v>
          </cell>
          <cell r="AY97">
            <v>0.52</v>
          </cell>
          <cell r="AZ97">
            <v>0.51</v>
          </cell>
          <cell r="BA97">
            <v>1.48</v>
          </cell>
          <cell r="BB97">
            <v>4.9400000000000004</v>
          </cell>
          <cell r="BC97">
            <v>0.43</v>
          </cell>
          <cell r="BD97">
            <v>0.43</v>
          </cell>
          <cell r="BE97">
            <v>0.37</v>
          </cell>
          <cell r="BF97">
            <v>1.23</v>
          </cell>
          <cell r="BG97">
            <v>0.35</v>
          </cell>
          <cell r="BH97">
            <v>0.4</v>
          </cell>
          <cell r="BI97">
            <v>0.34</v>
          </cell>
          <cell r="BJ97">
            <v>1.08</v>
          </cell>
          <cell r="BK97">
            <v>0.33</v>
          </cell>
          <cell r="BL97">
            <v>0.33</v>
          </cell>
          <cell r="BM97">
            <v>0.39</v>
          </cell>
          <cell r="BN97">
            <v>1.05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4.5400106619705314</v>
          </cell>
          <cell r="BT97">
            <v>0.51018442921653639</v>
          </cell>
          <cell r="BU97">
            <v>0.51018442921653639</v>
          </cell>
          <cell r="BV97">
            <v>0.51018442921653639</v>
          </cell>
          <cell r="BW97">
            <v>1.5305502665723083</v>
          </cell>
          <cell r="BX97">
            <v>0.51018442921653639</v>
          </cell>
          <cell r="BY97">
            <v>0.50956208729251817</v>
          </cell>
          <cell r="BZ97">
            <v>0.50956208729251817</v>
          </cell>
          <cell r="CA97">
            <v>1.5293086038015726</v>
          </cell>
          <cell r="CB97">
            <v>0.50956208729251817</v>
          </cell>
          <cell r="CC97">
            <v>0.50956208729251817</v>
          </cell>
          <cell r="CD97">
            <v>0.50956208729251817</v>
          </cell>
          <cell r="CE97">
            <v>1.5286862618775541</v>
          </cell>
          <cell r="CF97">
            <v>0.50956208729251817</v>
          </cell>
          <cell r="CG97">
            <v>0.50956208729251817</v>
          </cell>
          <cell r="CH97">
            <v>0.50800623248247212</v>
          </cell>
          <cell r="CI97">
            <v>1.5271304070675082</v>
          </cell>
          <cell r="CJ97">
            <v>6.115678560396244</v>
          </cell>
          <cell r="CK97">
            <v>5.2298296715678942</v>
          </cell>
          <cell r="CL97">
            <v>5.2298296715678942</v>
          </cell>
          <cell r="CM97">
            <v>5.2298296715678942</v>
          </cell>
          <cell r="CN97">
            <v>5.2298296715678942</v>
          </cell>
          <cell r="CO97">
            <v>5.2298296715678942</v>
          </cell>
          <cell r="CP97">
            <v>5.2298296715678942</v>
          </cell>
          <cell r="CQ97">
            <v>5.2298296715678942</v>
          </cell>
          <cell r="CR97">
            <v>5.2298296715678942</v>
          </cell>
          <cell r="CS97">
            <v>5.2298296715678942</v>
          </cell>
          <cell r="CT97">
            <v>5.2298296715678942</v>
          </cell>
          <cell r="CU97">
            <v>5.2298296715678942</v>
          </cell>
          <cell r="CV97">
            <v>5.2298296715678942</v>
          </cell>
          <cell r="CW97">
            <v>5.2298296715678942</v>
          </cell>
          <cell r="CX97">
            <v>5.2298296715678942</v>
          </cell>
          <cell r="CY97">
            <v>5.2298296715678942</v>
          </cell>
          <cell r="CZ97">
            <v>5.2298296715678942</v>
          </cell>
          <cell r="DA97">
            <v>5.2298296715678942</v>
          </cell>
        </row>
        <row r="98">
          <cell r="D98">
            <v>1.2</v>
          </cell>
          <cell r="E98">
            <v>1.2</v>
          </cell>
          <cell r="F98">
            <v>1.19</v>
          </cell>
          <cell r="G98">
            <v>3.58</v>
          </cell>
          <cell r="H98">
            <v>1.19</v>
          </cell>
          <cell r="I98">
            <v>1.2</v>
          </cell>
          <cell r="J98">
            <v>1.2</v>
          </cell>
          <cell r="K98">
            <v>3.59</v>
          </cell>
          <cell r="L98">
            <v>1.21</v>
          </cell>
          <cell r="M98">
            <v>1.21</v>
          </cell>
          <cell r="N98">
            <v>1.21</v>
          </cell>
          <cell r="O98">
            <v>3.63</v>
          </cell>
          <cell r="P98">
            <v>1.21</v>
          </cell>
          <cell r="Q98">
            <v>1.21</v>
          </cell>
          <cell r="R98">
            <v>1.21</v>
          </cell>
          <cell r="S98">
            <v>3.63</v>
          </cell>
          <cell r="T98">
            <v>14.41</v>
          </cell>
          <cell r="U98">
            <v>1.2</v>
          </cell>
          <cell r="V98">
            <v>1.19</v>
          </cell>
          <cell r="W98">
            <v>1.19</v>
          </cell>
          <cell r="X98">
            <v>3.58</v>
          </cell>
          <cell r="Y98">
            <v>1.19</v>
          </cell>
          <cell r="Z98">
            <v>1.19</v>
          </cell>
          <cell r="AA98">
            <v>1.2</v>
          </cell>
          <cell r="AB98">
            <v>3.58</v>
          </cell>
          <cell r="AC98">
            <v>1.2</v>
          </cell>
          <cell r="AD98">
            <v>1.21</v>
          </cell>
          <cell r="AE98">
            <v>1.21</v>
          </cell>
          <cell r="AF98">
            <v>3.61</v>
          </cell>
          <cell r="AG98">
            <v>1.2</v>
          </cell>
          <cell r="AH98">
            <v>1.2</v>
          </cell>
          <cell r="AI98">
            <v>1.2</v>
          </cell>
          <cell r="AJ98">
            <v>3.6</v>
          </cell>
          <cell r="AK98">
            <v>14.3</v>
          </cell>
          <cell r="AL98">
            <v>1.23</v>
          </cell>
          <cell r="AM98">
            <v>1.23</v>
          </cell>
          <cell r="AN98">
            <v>1.23</v>
          </cell>
          <cell r="AO98">
            <v>3.69</v>
          </cell>
          <cell r="AP98">
            <v>1.23</v>
          </cell>
          <cell r="AQ98">
            <v>1.23</v>
          </cell>
          <cell r="AR98">
            <v>1.23</v>
          </cell>
          <cell r="AS98">
            <v>3.69</v>
          </cell>
          <cell r="AT98">
            <v>1.23</v>
          </cell>
          <cell r="AU98">
            <v>1.23</v>
          </cell>
          <cell r="AV98">
            <v>1.23</v>
          </cell>
          <cell r="AW98">
            <v>3.69</v>
          </cell>
          <cell r="AX98">
            <v>1.23</v>
          </cell>
          <cell r="AY98">
            <v>1.23</v>
          </cell>
          <cell r="AZ98">
            <v>1.23</v>
          </cell>
          <cell r="BA98">
            <v>3.69</v>
          </cell>
          <cell r="BB98">
            <v>14.76</v>
          </cell>
          <cell r="BC98">
            <v>1.23</v>
          </cell>
          <cell r="BD98">
            <v>1.23</v>
          </cell>
          <cell r="BE98">
            <v>1.23</v>
          </cell>
          <cell r="BF98">
            <v>3.69</v>
          </cell>
          <cell r="BG98">
            <v>1.23</v>
          </cell>
          <cell r="BH98">
            <v>1.23</v>
          </cell>
          <cell r="BI98">
            <v>1.23</v>
          </cell>
          <cell r="BJ98">
            <v>3.69</v>
          </cell>
          <cell r="BK98">
            <v>1.23</v>
          </cell>
          <cell r="BL98">
            <v>1.23</v>
          </cell>
          <cell r="BM98">
            <v>1.23</v>
          </cell>
          <cell r="BN98">
            <v>3.69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14.761733715500977</v>
          </cell>
          <cell r="BT98">
            <v>1.2272511672900077</v>
          </cell>
          <cell r="BU98">
            <v>1.2272511672900077</v>
          </cell>
          <cell r="BV98">
            <v>1.2272511672900077</v>
          </cell>
          <cell r="BW98">
            <v>3.6817535018700234</v>
          </cell>
          <cell r="BX98">
            <v>1.2272511672900077</v>
          </cell>
          <cell r="BY98">
            <v>1.2272511672900077</v>
          </cell>
          <cell r="BZ98">
            <v>1.2272511672900077</v>
          </cell>
          <cell r="CA98">
            <v>3.6817535018700234</v>
          </cell>
          <cell r="CB98">
            <v>1.2267833563442079</v>
          </cell>
          <cell r="CC98">
            <v>1.2267833563442079</v>
          </cell>
          <cell r="CD98">
            <v>1.2267833563442079</v>
          </cell>
          <cell r="CE98">
            <v>3.6803500690326238</v>
          </cell>
          <cell r="CF98">
            <v>1.2267833563442079</v>
          </cell>
          <cell r="CG98">
            <v>1.2161457422288464</v>
          </cell>
          <cell r="CH98">
            <v>1.2161457422288464</v>
          </cell>
          <cell r="CI98">
            <v>3.6590545011955617</v>
          </cell>
          <cell r="CJ98">
            <v>14.702891234361893</v>
          </cell>
          <cell r="CK98">
            <v>14.702891234361893</v>
          </cell>
          <cell r="CL98">
            <v>14.702891234361893</v>
          </cell>
          <cell r="CM98">
            <v>14.702891234361893</v>
          </cell>
          <cell r="CN98">
            <v>14.702891234361893</v>
          </cell>
          <cell r="CO98">
            <v>14.702891234361893</v>
          </cell>
          <cell r="CP98">
            <v>14.702891234361893</v>
          </cell>
          <cell r="CQ98">
            <v>14.702891234361893</v>
          </cell>
          <cell r="CR98">
            <v>14.702891234361893</v>
          </cell>
          <cell r="CS98">
            <v>14.702891234361893</v>
          </cell>
          <cell r="CT98">
            <v>14.702891234361893</v>
          </cell>
          <cell r="CU98">
            <v>14.702891234361893</v>
          </cell>
          <cell r="CV98">
            <v>14.702891234361893</v>
          </cell>
          <cell r="CW98">
            <v>14.702891234361893</v>
          </cell>
          <cell r="CX98">
            <v>14.702891234361893</v>
          </cell>
          <cell r="CY98">
            <v>14.702891234361893</v>
          </cell>
          <cell r="CZ98">
            <v>14.702891234361893</v>
          </cell>
          <cell r="DA98">
            <v>14.702891234361893</v>
          </cell>
        </row>
        <row r="99">
          <cell r="D99">
            <v>0.96</v>
          </cell>
          <cell r="E99">
            <v>0.96</v>
          </cell>
          <cell r="F99">
            <v>0.96</v>
          </cell>
          <cell r="G99">
            <v>2.87</v>
          </cell>
          <cell r="H99">
            <v>0.96</v>
          </cell>
          <cell r="I99">
            <v>0.96</v>
          </cell>
          <cell r="J99">
            <v>0.79</v>
          </cell>
          <cell r="K99">
            <v>2.7</v>
          </cell>
          <cell r="L99">
            <v>0.54</v>
          </cell>
          <cell r="M99">
            <v>0.38</v>
          </cell>
          <cell r="N99">
            <v>0.54</v>
          </cell>
          <cell r="O99">
            <v>1.46</v>
          </cell>
          <cell r="P99">
            <v>0.54</v>
          </cell>
          <cell r="Q99">
            <v>0.54</v>
          </cell>
          <cell r="R99">
            <v>0.46</v>
          </cell>
          <cell r="S99">
            <v>1.53</v>
          </cell>
          <cell r="T99">
            <v>8.56</v>
          </cell>
          <cell r="U99">
            <v>0.96</v>
          </cell>
          <cell r="V99">
            <v>0.96</v>
          </cell>
          <cell r="W99">
            <v>0.96</v>
          </cell>
          <cell r="X99">
            <v>2.87</v>
          </cell>
          <cell r="Y99">
            <v>0.96</v>
          </cell>
          <cell r="Z99">
            <v>0.98</v>
          </cell>
          <cell r="AA99">
            <v>0.86</v>
          </cell>
          <cell r="AB99">
            <v>2.95</v>
          </cell>
          <cell r="AC99">
            <v>0.63</v>
          </cell>
          <cell r="AD99">
            <v>0.46</v>
          </cell>
          <cell r="AE99">
            <v>0.67</v>
          </cell>
          <cell r="AF99">
            <v>1.81</v>
          </cell>
          <cell r="AG99">
            <v>0.68</v>
          </cell>
          <cell r="AH99">
            <v>0.7</v>
          </cell>
          <cell r="AI99">
            <v>0.61</v>
          </cell>
          <cell r="AJ99">
            <v>2.0499999999999998</v>
          </cell>
          <cell r="AK99">
            <v>11.43</v>
          </cell>
          <cell r="AL99">
            <v>0.86</v>
          </cell>
          <cell r="AM99">
            <v>0.86</v>
          </cell>
          <cell r="AN99">
            <v>0.86</v>
          </cell>
          <cell r="AO99">
            <v>2.59</v>
          </cell>
          <cell r="AP99">
            <v>0.86</v>
          </cell>
          <cell r="AQ99">
            <v>0.86</v>
          </cell>
          <cell r="AR99">
            <v>0.86</v>
          </cell>
          <cell r="AS99">
            <v>2.59</v>
          </cell>
          <cell r="AT99">
            <v>0.86</v>
          </cell>
          <cell r="AU99">
            <v>0.86</v>
          </cell>
          <cell r="AV99">
            <v>0.86</v>
          </cell>
          <cell r="AW99">
            <v>2.59</v>
          </cell>
          <cell r="AX99">
            <v>0.73</v>
          </cell>
          <cell r="AY99">
            <v>0.73</v>
          </cell>
          <cell r="AZ99">
            <v>0.41</v>
          </cell>
          <cell r="BA99">
            <v>1.87</v>
          </cell>
          <cell r="BB99">
            <v>9.6300000000000008</v>
          </cell>
          <cell r="BC99">
            <v>0.86</v>
          </cell>
          <cell r="BD99">
            <v>0.86</v>
          </cell>
          <cell r="BE99">
            <v>0.86</v>
          </cell>
          <cell r="BF99">
            <v>2.59</v>
          </cell>
          <cell r="BG99">
            <v>0.86</v>
          </cell>
          <cell r="BH99">
            <v>0.86</v>
          </cell>
          <cell r="BI99">
            <v>0.86</v>
          </cell>
          <cell r="BJ99">
            <v>2.59</v>
          </cell>
          <cell r="BK99">
            <v>0.87</v>
          </cell>
          <cell r="BL99">
            <v>0.87</v>
          </cell>
          <cell r="BM99">
            <v>0.88</v>
          </cell>
          <cell r="BN99">
            <v>2.63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9.8646314785269009</v>
          </cell>
          <cell r="BT99">
            <v>0.41253463204158097</v>
          </cell>
          <cell r="BU99">
            <v>0.41253463204158097</v>
          </cell>
          <cell r="BV99">
            <v>0.41253463204158097</v>
          </cell>
          <cell r="BW99">
            <v>1.2377644154368213</v>
          </cell>
          <cell r="BX99">
            <v>0.41253463204158097</v>
          </cell>
          <cell r="BY99">
            <v>0.41253463204158097</v>
          </cell>
          <cell r="BZ99">
            <v>0.41253463204158097</v>
          </cell>
          <cell r="CA99">
            <v>1.2377644154368213</v>
          </cell>
          <cell r="CB99">
            <v>0.41253463204158097</v>
          </cell>
          <cell r="CC99">
            <v>0.41253463204158097</v>
          </cell>
          <cell r="CD99">
            <v>0.41253463204158097</v>
          </cell>
          <cell r="CE99">
            <v>1.2377644154368213</v>
          </cell>
          <cell r="CF99">
            <v>0.41253463204158097</v>
          </cell>
          <cell r="CG99">
            <v>0.41253463204158097</v>
          </cell>
          <cell r="CH99">
            <v>0.41253463204158097</v>
          </cell>
          <cell r="CI99">
            <v>1.2377644154368213</v>
          </cell>
          <cell r="CJ99">
            <v>4.9513787003714418</v>
          </cell>
          <cell r="CK99">
            <v>5.2240449004338974</v>
          </cell>
          <cell r="CL99">
            <v>5.2240449004338974</v>
          </cell>
          <cell r="CM99">
            <v>5.2240449004338974</v>
          </cell>
          <cell r="CN99">
            <v>5.2240449004338974</v>
          </cell>
          <cell r="CO99">
            <v>5.2240449004338974</v>
          </cell>
          <cell r="CP99">
            <v>5.2240449004338974</v>
          </cell>
          <cell r="CQ99">
            <v>5.2240449004338974</v>
          </cell>
          <cell r="CR99">
            <v>5.2240449004338974</v>
          </cell>
          <cell r="CS99">
            <v>5.2240449004338974</v>
          </cell>
          <cell r="CT99">
            <v>5.2240449004338974</v>
          </cell>
          <cell r="CU99">
            <v>5.2240449004338974</v>
          </cell>
          <cell r="CV99">
            <v>5.2240449004338974</v>
          </cell>
          <cell r="CW99">
            <v>5.2240449004338974</v>
          </cell>
          <cell r="CX99">
            <v>5.2240449004338974</v>
          </cell>
          <cell r="CY99">
            <v>5.2240449004338974</v>
          </cell>
          <cell r="CZ99">
            <v>5.2240449004338974</v>
          </cell>
          <cell r="DA99">
            <v>5.2240449004338974</v>
          </cell>
        </row>
        <row r="100">
          <cell r="D100">
            <v>1.03</v>
          </cell>
          <cell r="E100">
            <v>1.03</v>
          </cell>
          <cell r="F100">
            <v>1.03</v>
          </cell>
          <cell r="G100">
            <v>3.1</v>
          </cell>
          <cell r="H100">
            <v>0.99</v>
          </cell>
          <cell r="I100">
            <v>1.49</v>
          </cell>
          <cell r="J100">
            <v>1.49</v>
          </cell>
          <cell r="K100">
            <v>3.97</v>
          </cell>
          <cell r="L100">
            <v>6.01</v>
          </cell>
          <cell r="M100">
            <v>6.01</v>
          </cell>
          <cell r="N100">
            <v>6.41</v>
          </cell>
          <cell r="O100">
            <v>18.420000000000002</v>
          </cell>
          <cell r="P100">
            <v>6.41</v>
          </cell>
          <cell r="Q100">
            <v>6.41</v>
          </cell>
          <cell r="R100">
            <v>5.93</v>
          </cell>
          <cell r="S100">
            <v>18.78</v>
          </cell>
          <cell r="T100">
            <v>44.33</v>
          </cell>
          <cell r="U100">
            <v>1.03</v>
          </cell>
          <cell r="V100">
            <v>1.03</v>
          </cell>
          <cell r="W100">
            <v>1.03</v>
          </cell>
          <cell r="X100">
            <v>3.1</v>
          </cell>
          <cell r="Y100">
            <v>0.93</v>
          </cell>
          <cell r="Z100">
            <v>1.35</v>
          </cell>
          <cell r="AA100">
            <v>0.98</v>
          </cell>
          <cell r="AB100">
            <v>2.62</v>
          </cell>
          <cell r="AC100">
            <v>3.29</v>
          </cell>
          <cell r="AD100">
            <v>2.86</v>
          </cell>
          <cell r="AE100">
            <v>2.77</v>
          </cell>
          <cell r="AF100">
            <v>7.96</v>
          </cell>
          <cell r="AG100">
            <v>2.57</v>
          </cell>
          <cell r="AH100">
            <v>2.4300000000000002</v>
          </cell>
          <cell r="AI100">
            <v>2.14</v>
          </cell>
          <cell r="AJ100">
            <v>6.79</v>
          </cell>
          <cell r="AK100">
            <v>16.03</v>
          </cell>
          <cell r="AL100">
            <v>1.4</v>
          </cell>
          <cell r="AM100">
            <v>1.4</v>
          </cell>
          <cell r="AN100">
            <v>1.4</v>
          </cell>
          <cell r="AO100">
            <v>4.2</v>
          </cell>
          <cell r="AP100">
            <v>1.4</v>
          </cell>
          <cell r="AQ100">
            <v>1.4</v>
          </cell>
          <cell r="AR100">
            <v>1.4</v>
          </cell>
          <cell r="AS100">
            <v>4.2</v>
          </cell>
          <cell r="AT100">
            <v>1.4</v>
          </cell>
          <cell r="AU100">
            <v>1.4</v>
          </cell>
          <cell r="AV100">
            <v>1.4</v>
          </cell>
          <cell r="AW100">
            <v>4.2</v>
          </cell>
          <cell r="AX100">
            <v>1.4</v>
          </cell>
          <cell r="AY100">
            <v>1.4</v>
          </cell>
          <cell r="AZ100">
            <v>1.4</v>
          </cell>
          <cell r="BA100">
            <v>4.2</v>
          </cell>
          <cell r="BB100">
            <v>16.8</v>
          </cell>
          <cell r="BC100">
            <v>1.4</v>
          </cell>
          <cell r="BD100">
            <v>1.4</v>
          </cell>
          <cell r="BE100">
            <v>1.41</v>
          </cell>
          <cell r="BF100">
            <v>4.22</v>
          </cell>
          <cell r="BG100">
            <v>1.41</v>
          </cell>
          <cell r="BH100">
            <v>1.41</v>
          </cell>
          <cell r="BI100">
            <v>1.42</v>
          </cell>
          <cell r="BJ100">
            <v>4.25</v>
          </cell>
          <cell r="BK100">
            <v>1.42</v>
          </cell>
          <cell r="BL100">
            <v>1.42</v>
          </cell>
          <cell r="BM100">
            <v>1.42</v>
          </cell>
          <cell r="BN100">
            <v>4.26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17.074000567054153</v>
          </cell>
          <cell r="BT100">
            <v>1.3993258373243869</v>
          </cell>
          <cell r="BU100">
            <v>1.3993258373243869</v>
          </cell>
          <cell r="BV100">
            <v>1.3993258373243869</v>
          </cell>
          <cell r="BW100">
            <v>4.1987743945684475</v>
          </cell>
          <cell r="BX100">
            <v>1.3993258373243869</v>
          </cell>
          <cell r="BY100">
            <v>1.3993258373243869</v>
          </cell>
          <cell r="BZ100">
            <v>1.3993258373243869</v>
          </cell>
          <cell r="CA100">
            <v>4.1987743945684475</v>
          </cell>
          <cell r="CB100">
            <v>1.3993258373243869</v>
          </cell>
          <cell r="CC100">
            <v>1.3993258373243869</v>
          </cell>
          <cell r="CD100">
            <v>1.3993258373243869</v>
          </cell>
          <cell r="CE100">
            <v>4.1987743945684475</v>
          </cell>
          <cell r="CF100">
            <v>1.3993258373243869</v>
          </cell>
          <cell r="CG100">
            <v>1.3993258373243869</v>
          </cell>
          <cell r="CH100">
            <v>1.3993258373243869</v>
          </cell>
          <cell r="CI100">
            <v>4.1987743945684475</v>
          </cell>
          <cell r="CJ100">
            <v>16.795894460869079</v>
          </cell>
          <cell r="CK100">
            <v>17.159209326559857</v>
          </cell>
          <cell r="CL100">
            <v>17.159209326559857</v>
          </cell>
          <cell r="CM100">
            <v>17.159209326559857</v>
          </cell>
          <cell r="CN100">
            <v>17.159209326559857</v>
          </cell>
          <cell r="CO100">
            <v>17.159209326559857</v>
          </cell>
          <cell r="CP100">
            <v>17.159209326559857</v>
          </cell>
          <cell r="CQ100">
            <v>17.159209326559857</v>
          </cell>
          <cell r="CR100">
            <v>17.159209326559857</v>
          </cell>
          <cell r="CS100">
            <v>17.159209326559857</v>
          </cell>
          <cell r="CT100">
            <v>17.159209326559857</v>
          </cell>
          <cell r="CU100">
            <v>17.159209326559857</v>
          </cell>
          <cell r="CV100">
            <v>17.159209326559857</v>
          </cell>
          <cell r="CW100">
            <v>17.159209326559857</v>
          </cell>
          <cell r="CX100">
            <v>17.159209326559857</v>
          </cell>
          <cell r="CY100">
            <v>17.159209326559857</v>
          </cell>
          <cell r="CZ100">
            <v>17.159209326559857</v>
          </cell>
          <cell r="DA100">
            <v>17.159209326559857</v>
          </cell>
        </row>
        <row r="101">
          <cell r="D101">
            <v>1.0900000000000001</v>
          </cell>
          <cell r="E101">
            <v>1.0900000000000001</v>
          </cell>
          <cell r="F101">
            <v>1.03</v>
          </cell>
          <cell r="G101">
            <v>3.22</v>
          </cell>
          <cell r="H101">
            <v>1.01</v>
          </cell>
          <cell r="I101">
            <v>1.01</v>
          </cell>
          <cell r="J101">
            <v>1</v>
          </cell>
          <cell r="K101">
            <v>3.01</v>
          </cell>
          <cell r="L101">
            <v>0.97</v>
          </cell>
          <cell r="M101">
            <v>0.95</v>
          </cell>
          <cell r="N101">
            <v>0.95</v>
          </cell>
          <cell r="O101">
            <v>2.87</v>
          </cell>
          <cell r="P101">
            <v>0.95</v>
          </cell>
          <cell r="Q101">
            <v>0.95</v>
          </cell>
          <cell r="R101">
            <v>0.94</v>
          </cell>
          <cell r="S101">
            <v>2.84</v>
          </cell>
          <cell r="T101">
            <v>11.94</v>
          </cell>
          <cell r="U101">
            <v>1.0900000000000001</v>
          </cell>
          <cell r="V101">
            <v>1.0900000000000001</v>
          </cell>
          <cell r="W101">
            <v>1.03</v>
          </cell>
          <cell r="X101">
            <v>3.22</v>
          </cell>
          <cell r="Y101">
            <v>1.02</v>
          </cell>
          <cell r="Z101">
            <v>1.01</v>
          </cell>
          <cell r="AA101">
            <v>1</v>
          </cell>
          <cell r="AB101">
            <v>3.03</v>
          </cell>
          <cell r="AC101">
            <v>0.97</v>
          </cell>
          <cell r="AD101">
            <v>0.95</v>
          </cell>
          <cell r="AE101">
            <v>0.95</v>
          </cell>
          <cell r="AF101">
            <v>2.88</v>
          </cell>
          <cell r="AG101">
            <v>0.95</v>
          </cell>
          <cell r="AH101">
            <v>0.95</v>
          </cell>
          <cell r="AI101">
            <v>0.94</v>
          </cell>
          <cell r="AJ101">
            <v>2.85</v>
          </cell>
          <cell r="AK101">
            <v>12</v>
          </cell>
          <cell r="AL101">
            <v>0.71</v>
          </cell>
          <cell r="AM101">
            <v>0.71</v>
          </cell>
          <cell r="AN101">
            <v>0.71</v>
          </cell>
          <cell r="AO101">
            <v>2.12</v>
          </cell>
          <cell r="AP101">
            <v>0.7</v>
          </cell>
          <cell r="AQ101">
            <v>0.7</v>
          </cell>
          <cell r="AR101">
            <v>0.7</v>
          </cell>
          <cell r="AS101">
            <v>2.09</v>
          </cell>
          <cell r="AT101">
            <v>0.66</v>
          </cell>
          <cell r="AU101">
            <v>0.66</v>
          </cell>
          <cell r="AV101">
            <v>0.66</v>
          </cell>
          <cell r="AW101">
            <v>1.98</v>
          </cell>
          <cell r="AX101">
            <v>0.66</v>
          </cell>
          <cell r="AY101">
            <v>0.66</v>
          </cell>
          <cell r="AZ101">
            <v>0.66</v>
          </cell>
          <cell r="BA101">
            <v>1.97</v>
          </cell>
          <cell r="BB101">
            <v>8.17</v>
          </cell>
          <cell r="BC101">
            <v>0.71</v>
          </cell>
          <cell r="BD101">
            <v>0.71</v>
          </cell>
          <cell r="BE101">
            <v>0.71</v>
          </cell>
          <cell r="BF101">
            <v>2.12</v>
          </cell>
          <cell r="BG101">
            <v>0.7</v>
          </cell>
          <cell r="BH101">
            <v>0.7</v>
          </cell>
          <cell r="BI101">
            <v>0.7</v>
          </cell>
          <cell r="BJ101">
            <v>2.1</v>
          </cell>
          <cell r="BK101">
            <v>0.66</v>
          </cell>
          <cell r="BL101">
            <v>0.66</v>
          </cell>
          <cell r="BM101">
            <v>0.66</v>
          </cell>
          <cell r="BN101">
            <v>1.98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8.1160812078872961</v>
          </cell>
          <cell r="BT101">
            <v>0.65540774551736258</v>
          </cell>
          <cell r="BU101">
            <v>0.65540774551736258</v>
          </cell>
          <cell r="BV101">
            <v>0.65540774551736258</v>
          </cell>
          <cell r="BW101">
            <v>1.9661179670780249</v>
          </cell>
          <cell r="BX101">
            <v>0.65540774551736258</v>
          </cell>
          <cell r="BY101">
            <v>0.65540774551736258</v>
          </cell>
          <cell r="BZ101">
            <v>0.65540774551736258</v>
          </cell>
          <cell r="CA101">
            <v>1.9661179670780249</v>
          </cell>
          <cell r="CB101">
            <v>0.65509193709517299</v>
          </cell>
          <cell r="CC101">
            <v>0.65435505077673073</v>
          </cell>
          <cell r="CD101">
            <v>0.65435505077673073</v>
          </cell>
          <cell r="CE101">
            <v>1.9636967691745715</v>
          </cell>
          <cell r="CF101">
            <v>0.6361434317638005</v>
          </cell>
          <cell r="CG101">
            <v>0.6361434317638005</v>
          </cell>
          <cell r="CH101">
            <v>0.62877456857937786</v>
          </cell>
          <cell r="CI101">
            <v>1.901061432106979</v>
          </cell>
          <cell r="CJ101">
            <v>7.7970994049116626</v>
          </cell>
          <cell r="CK101">
            <v>7.6644560179556134</v>
          </cell>
          <cell r="CL101">
            <v>7.6644560179556134</v>
          </cell>
          <cell r="CM101">
            <v>7.6644560179556134</v>
          </cell>
          <cell r="CN101">
            <v>7.6644560179556134</v>
          </cell>
          <cell r="CO101">
            <v>7.6644560179556134</v>
          </cell>
          <cell r="CP101">
            <v>7.6644560179556134</v>
          </cell>
          <cell r="CQ101">
            <v>7.6644560179556134</v>
          </cell>
          <cell r="CR101">
            <v>7.6644560179556134</v>
          </cell>
          <cell r="CS101">
            <v>7.6644560179556134</v>
          </cell>
          <cell r="CT101">
            <v>7.6644560179556134</v>
          </cell>
          <cell r="CU101">
            <v>7.6644560179556134</v>
          </cell>
          <cell r="CV101">
            <v>7.6644560179556134</v>
          </cell>
          <cell r="CW101">
            <v>7.6644560179556134</v>
          </cell>
          <cell r="CX101">
            <v>7.6644560179556134</v>
          </cell>
          <cell r="CY101">
            <v>7.6644560179556134</v>
          </cell>
          <cell r="CZ101">
            <v>7.6644560179556134</v>
          </cell>
          <cell r="DA101">
            <v>7.6644560179556134</v>
          </cell>
        </row>
        <row r="102">
          <cell r="D102">
            <v>1.1399999999999999</v>
          </cell>
          <cell r="E102">
            <v>1.1399999999999999</v>
          </cell>
          <cell r="F102">
            <v>1.1399999999999999</v>
          </cell>
          <cell r="G102">
            <v>3.42</v>
          </cell>
          <cell r="H102">
            <v>1.1399999999999999</v>
          </cell>
          <cell r="I102">
            <v>1.1399999999999999</v>
          </cell>
          <cell r="J102">
            <v>1.1399999999999999</v>
          </cell>
          <cell r="K102">
            <v>3.42</v>
          </cell>
          <cell r="L102">
            <v>1.1399999999999999</v>
          </cell>
          <cell r="M102">
            <v>1.1399999999999999</v>
          </cell>
          <cell r="N102">
            <v>1.1399999999999999</v>
          </cell>
          <cell r="O102">
            <v>3.42</v>
          </cell>
          <cell r="P102">
            <v>1.1399999999999999</v>
          </cell>
          <cell r="Q102">
            <v>1.1399999999999999</v>
          </cell>
          <cell r="R102">
            <v>1.08</v>
          </cell>
          <cell r="S102">
            <v>3.25</v>
          </cell>
          <cell r="T102">
            <v>12.99</v>
          </cell>
          <cell r="U102">
            <v>1.1399999999999999</v>
          </cell>
          <cell r="V102">
            <v>1.1399999999999999</v>
          </cell>
          <cell r="W102">
            <v>1.1399999999999999</v>
          </cell>
          <cell r="X102">
            <v>3.42</v>
          </cell>
          <cell r="Y102">
            <v>1.1399999999999999</v>
          </cell>
          <cell r="Z102">
            <v>1.1399999999999999</v>
          </cell>
          <cell r="AA102">
            <v>1.1399999999999999</v>
          </cell>
          <cell r="AB102">
            <v>3.42</v>
          </cell>
          <cell r="AC102">
            <v>1.1399999999999999</v>
          </cell>
          <cell r="AD102">
            <v>1.1399999999999999</v>
          </cell>
          <cell r="AE102">
            <v>1.1399999999999999</v>
          </cell>
          <cell r="AF102">
            <v>3.42</v>
          </cell>
          <cell r="AG102">
            <v>1.1399999999999999</v>
          </cell>
          <cell r="AH102">
            <v>1.1399999999999999</v>
          </cell>
          <cell r="AI102">
            <v>1.08</v>
          </cell>
          <cell r="AJ102">
            <v>3.25</v>
          </cell>
          <cell r="AK102">
            <v>12.99</v>
          </cell>
          <cell r="AL102">
            <v>1.31</v>
          </cell>
          <cell r="AM102">
            <v>1.04</v>
          </cell>
          <cell r="AN102">
            <v>1.04</v>
          </cell>
          <cell r="AO102">
            <v>3.38</v>
          </cell>
          <cell r="AP102">
            <v>1.04</v>
          </cell>
          <cell r="AQ102">
            <v>0.95</v>
          </cell>
          <cell r="AR102">
            <v>0.89</v>
          </cell>
          <cell r="AS102">
            <v>2.87</v>
          </cell>
          <cell r="AT102">
            <v>0.89</v>
          </cell>
          <cell r="AU102">
            <v>0.89</v>
          </cell>
          <cell r="AV102">
            <v>0.89</v>
          </cell>
          <cell r="AW102">
            <v>2.66</v>
          </cell>
          <cell r="AX102">
            <v>0.89</v>
          </cell>
          <cell r="AY102">
            <v>0.89</v>
          </cell>
          <cell r="AZ102">
            <v>0.89</v>
          </cell>
          <cell r="BA102">
            <v>2.66</v>
          </cell>
          <cell r="BB102">
            <v>11.59</v>
          </cell>
          <cell r="BC102">
            <v>1.31</v>
          </cell>
          <cell r="BD102">
            <v>1.04</v>
          </cell>
          <cell r="BE102">
            <v>1.04</v>
          </cell>
          <cell r="BF102">
            <v>3.39</v>
          </cell>
          <cell r="BG102">
            <v>1.05</v>
          </cell>
          <cell r="BH102">
            <v>0.97</v>
          </cell>
          <cell r="BI102">
            <v>0.91</v>
          </cell>
          <cell r="BJ102">
            <v>2.96</v>
          </cell>
          <cell r="BK102">
            <v>0.92</v>
          </cell>
          <cell r="BL102">
            <v>0.92</v>
          </cell>
          <cell r="BM102">
            <v>0.93</v>
          </cell>
          <cell r="BN102">
            <v>2.78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12.205614867536577</v>
          </cell>
          <cell r="BT102">
            <v>0.88738738738738732</v>
          </cell>
          <cell r="BU102">
            <v>0.88738738738738732</v>
          </cell>
          <cell r="BV102">
            <v>0.88738738738738732</v>
          </cell>
          <cell r="BW102">
            <v>2.6636636636636633</v>
          </cell>
          <cell r="BX102">
            <v>0.88738738738738732</v>
          </cell>
          <cell r="BY102">
            <v>0.88738738738738732</v>
          </cell>
          <cell r="BZ102">
            <v>0.88738738738738732</v>
          </cell>
          <cell r="CA102">
            <v>2.6636636636636633</v>
          </cell>
          <cell r="CB102">
            <v>0.88738738738738732</v>
          </cell>
          <cell r="CC102">
            <v>0.88738738738738732</v>
          </cell>
          <cell r="CD102">
            <v>0.88738738738738732</v>
          </cell>
          <cell r="CE102">
            <v>2.6636636636636633</v>
          </cell>
          <cell r="CF102">
            <v>0.88738738738738732</v>
          </cell>
          <cell r="CG102">
            <v>0.88738738738738732</v>
          </cell>
          <cell r="CH102">
            <v>0.88738738738738732</v>
          </cell>
          <cell r="CI102">
            <v>2.6636636636636633</v>
          </cell>
          <cell r="CJ102">
            <v>10.656156156156156</v>
          </cell>
          <cell r="CK102">
            <v>11.532149298841423</v>
          </cell>
          <cell r="CL102">
            <v>11.532149298841423</v>
          </cell>
          <cell r="CM102">
            <v>11.532149298841423</v>
          </cell>
          <cell r="CN102">
            <v>11.532149298841423</v>
          </cell>
          <cell r="CO102">
            <v>11.532149298841423</v>
          </cell>
          <cell r="CP102">
            <v>11.532149298841423</v>
          </cell>
          <cell r="CQ102">
            <v>11.532149298841423</v>
          </cell>
          <cell r="CR102">
            <v>11.532149298841423</v>
          </cell>
          <cell r="CS102">
            <v>11.532149298841423</v>
          </cell>
          <cell r="CT102">
            <v>11.532149298841423</v>
          </cell>
          <cell r="CU102">
            <v>11.532149298841423</v>
          </cell>
          <cell r="CV102">
            <v>11.532149298841423</v>
          </cell>
          <cell r="CW102">
            <v>11.532149298841423</v>
          </cell>
          <cell r="CX102">
            <v>11.532149298841423</v>
          </cell>
          <cell r="CY102">
            <v>11.532149298841423</v>
          </cell>
          <cell r="CZ102">
            <v>11.532149298841423</v>
          </cell>
          <cell r="DA102">
            <v>11.532149298841423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D104" t="e">
            <v>#NAME?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  <cell r="T104" t="e">
            <v>#NAME?</v>
          </cell>
          <cell r="U104" t="e">
            <v>#NAME?</v>
          </cell>
          <cell r="V104" t="e">
            <v>#NAME?</v>
          </cell>
          <cell r="W104" t="e">
            <v>#NAME?</v>
          </cell>
          <cell r="X104" t="e">
            <v>#NAME?</v>
          </cell>
          <cell r="Y104" t="e">
            <v>#NAME?</v>
          </cell>
          <cell r="Z104" t="e">
            <v>#NAME?</v>
          </cell>
          <cell r="AA104" t="e">
            <v>#NAME?</v>
          </cell>
          <cell r="AB104" t="e">
            <v>#NAME?</v>
          </cell>
          <cell r="AC104" t="e">
            <v>#NAME?</v>
          </cell>
          <cell r="AD104" t="e">
            <v>#NAME?</v>
          </cell>
          <cell r="AE104" t="e">
            <v>#NAME?</v>
          </cell>
          <cell r="AF104" t="e">
            <v>#NAME?</v>
          </cell>
          <cell r="AG104" t="e">
            <v>#NAME?</v>
          </cell>
          <cell r="AH104" t="e">
            <v>#NAME?</v>
          </cell>
          <cell r="AI104" t="e">
            <v>#NAME?</v>
          </cell>
          <cell r="AJ104" t="e">
            <v>#NAME?</v>
          </cell>
          <cell r="AK104">
            <v>523335.88</v>
          </cell>
          <cell r="AL104">
            <v>45482.299999999996</v>
          </cell>
          <cell r="AM104">
            <v>45476.299999999996</v>
          </cell>
          <cell r="AN104">
            <v>44612.80999999999</v>
          </cell>
          <cell r="AO104">
            <v>135571.41</v>
          </cell>
          <cell r="AP104">
            <v>44590.399999999994</v>
          </cell>
          <cell r="AQ104">
            <v>45033.159999999996</v>
          </cell>
          <cell r="AR104">
            <v>44919.539999999994</v>
          </cell>
          <cell r="AS104">
            <v>134543.12000000002</v>
          </cell>
          <cell r="AT104">
            <v>45191.360000000001</v>
          </cell>
          <cell r="AU104">
            <v>45174.65</v>
          </cell>
          <cell r="AV104">
            <v>45870.42</v>
          </cell>
          <cell r="AW104">
            <v>136236.43999999997</v>
          </cell>
          <cell r="AX104">
            <v>46759.31</v>
          </cell>
          <cell r="AY104">
            <v>47409.78</v>
          </cell>
          <cell r="AZ104">
            <v>47369.440000000002</v>
          </cell>
          <cell r="BA104">
            <v>141538.53999999998</v>
          </cell>
          <cell r="BB104">
            <v>547889.53</v>
          </cell>
          <cell r="BC104">
            <v>547889.53</v>
          </cell>
          <cell r="BD104">
            <v>547889.53</v>
          </cell>
          <cell r="BE104">
            <v>547889.53</v>
          </cell>
          <cell r="BF104">
            <v>547889.53</v>
          </cell>
          <cell r="BG104">
            <v>547889.53</v>
          </cell>
          <cell r="BH104">
            <v>547889.53</v>
          </cell>
          <cell r="BI104">
            <v>547889.53</v>
          </cell>
          <cell r="BJ104">
            <v>547889.53</v>
          </cell>
          <cell r="BK104">
            <v>547889.53</v>
          </cell>
          <cell r="BL104">
            <v>547889.53</v>
          </cell>
          <cell r="BM104">
            <v>547889.53</v>
          </cell>
          <cell r="BN104">
            <v>547889.53</v>
          </cell>
          <cell r="BO104">
            <v>547889.53</v>
          </cell>
          <cell r="BP104">
            <v>547889.53</v>
          </cell>
          <cell r="BQ104">
            <v>547889.53</v>
          </cell>
          <cell r="BR104">
            <v>547889.53</v>
          </cell>
          <cell r="BS104">
            <v>547889.53</v>
          </cell>
          <cell r="BT104">
            <v>46886.140000000007</v>
          </cell>
          <cell r="BU104">
            <v>46882.01</v>
          </cell>
          <cell r="BV104">
            <v>46881.83</v>
          </cell>
          <cell r="BW104">
            <v>140649.98999999996</v>
          </cell>
          <cell r="BX104">
            <v>46707.130000000005</v>
          </cell>
          <cell r="BY104">
            <v>46705.07</v>
          </cell>
          <cell r="BZ104">
            <v>46680.12</v>
          </cell>
          <cell r="CA104">
            <v>140092.32999999996</v>
          </cell>
          <cell r="CB104">
            <v>46679.86</v>
          </cell>
          <cell r="CC104">
            <v>45914.32</v>
          </cell>
          <cell r="CD104">
            <v>45908.310000000005</v>
          </cell>
          <cell r="CE104">
            <v>138502.49</v>
          </cell>
          <cell r="CF104">
            <v>45902.92</v>
          </cell>
          <cell r="CG104">
            <v>45801.19</v>
          </cell>
          <cell r="CH104">
            <v>45793.66</v>
          </cell>
          <cell r="CI104">
            <v>137497.77999999997</v>
          </cell>
          <cell r="CJ104">
            <v>556742.64</v>
          </cell>
          <cell r="CK104">
            <v>556742.64</v>
          </cell>
          <cell r="CL104">
            <v>556742.64</v>
          </cell>
          <cell r="CM104">
            <v>556742.64</v>
          </cell>
          <cell r="CN104">
            <v>556742.64</v>
          </cell>
          <cell r="CO104">
            <v>556742.64</v>
          </cell>
          <cell r="CP104">
            <v>556742.64</v>
          </cell>
          <cell r="CQ104">
            <v>556742.64</v>
          </cell>
          <cell r="CR104">
            <v>556742.64</v>
          </cell>
          <cell r="CS104">
            <v>556742.64</v>
          </cell>
          <cell r="CT104">
            <v>556742.64</v>
          </cell>
          <cell r="CU104">
            <v>556742.64</v>
          </cell>
          <cell r="CV104">
            <v>556742.64</v>
          </cell>
          <cell r="CW104">
            <v>556742.64</v>
          </cell>
          <cell r="CX104">
            <v>556742.64</v>
          </cell>
          <cell r="CY104">
            <v>556742.64</v>
          </cell>
          <cell r="CZ104">
            <v>556742.64</v>
          </cell>
          <cell r="DA104">
            <v>556742.64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D106">
            <v>2593.63</v>
          </cell>
          <cell r="E106">
            <v>2598.85</v>
          </cell>
          <cell r="F106">
            <v>2598.85</v>
          </cell>
          <cell r="G106">
            <v>7791.33</v>
          </cell>
          <cell r="H106">
            <v>2598.85</v>
          </cell>
          <cell r="I106">
            <v>2612.1</v>
          </cell>
          <cell r="J106">
            <v>2612.1</v>
          </cell>
          <cell r="K106">
            <v>7823.06</v>
          </cell>
          <cell r="L106">
            <v>2619.56</v>
          </cell>
          <cell r="M106">
            <v>2619.56</v>
          </cell>
          <cell r="N106">
            <v>2619.56</v>
          </cell>
          <cell r="O106">
            <v>7858.67</v>
          </cell>
          <cell r="P106">
            <v>2619.56</v>
          </cell>
          <cell r="Q106">
            <v>2619.56</v>
          </cell>
          <cell r="R106">
            <v>2546.5500000000002</v>
          </cell>
          <cell r="S106">
            <v>7785.66</v>
          </cell>
          <cell r="T106">
            <v>31258.720000000001</v>
          </cell>
          <cell r="U106">
            <v>2593.63</v>
          </cell>
          <cell r="V106">
            <v>2598.85</v>
          </cell>
          <cell r="W106">
            <v>2598.85</v>
          </cell>
          <cell r="X106">
            <v>7791.33</v>
          </cell>
          <cell r="Y106">
            <v>2598.85</v>
          </cell>
          <cell r="Z106">
            <v>2612.1</v>
          </cell>
          <cell r="AA106">
            <v>2612.1</v>
          </cell>
          <cell r="AB106">
            <v>7823.06</v>
          </cell>
          <cell r="AC106">
            <v>2619.56</v>
          </cell>
          <cell r="AD106">
            <v>2619.56</v>
          </cell>
          <cell r="AE106">
            <v>2619.56</v>
          </cell>
          <cell r="AF106">
            <v>7858.67</v>
          </cell>
          <cell r="AG106">
            <v>2619.56</v>
          </cell>
          <cell r="AH106">
            <v>2619.56</v>
          </cell>
          <cell r="AI106">
            <v>2546.5500000000002</v>
          </cell>
          <cell r="AJ106">
            <v>7785.66</v>
          </cell>
          <cell r="AK106">
            <v>31258.720000000001</v>
          </cell>
          <cell r="AL106">
            <v>2576.5300000000002</v>
          </cell>
          <cell r="AM106">
            <v>2576.5300000000002</v>
          </cell>
          <cell r="AN106">
            <v>2576.5300000000002</v>
          </cell>
          <cell r="AO106">
            <v>7729.59</v>
          </cell>
          <cell r="AP106">
            <v>2576.5300000000002</v>
          </cell>
          <cell r="AQ106">
            <v>2576.5300000000002</v>
          </cell>
          <cell r="AR106">
            <v>2576.5300000000002</v>
          </cell>
          <cell r="AS106">
            <v>7729.59</v>
          </cell>
          <cell r="AT106">
            <v>2576.5300000000002</v>
          </cell>
          <cell r="AU106">
            <v>2589.04</v>
          </cell>
          <cell r="AV106">
            <v>2590.42</v>
          </cell>
          <cell r="AW106">
            <v>7755.99</v>
          </cell>
          <cell r="AX106">
            <v>2590.42</v>
          </cell>
          <cell r="AY106">
            <v>2590.42</v>
          </cell>
          <cell r="AZ106">
            <v>2590.42</v>
          </cell>
          <cell r="BA106">
            <v>7771.26</v>
          </cell>
          <cell r="BB106">
            <v>30986.42</v>
          </cell>
          <cell r="BC106">
            <v>30986.42</v>
          </cell>
          <cell r="BD106">
            <v>30986.42</v>
          </cell>
          <cell r="BE106">
            <v>30986.42</v>
          </cell>
          <cell r="BF106">
            <v>30986.42</v>
          </cell>
          <cell r="BG106">
            <v>30986.42</v>
          </cell>
          <cell r="BH106">
            <v>30986.42</v>
          </cell>
          <cell r="BI106">
            <v>30986.42</v>
          </cell>
          <cell r="BJ106">
            <v>30986.42</v>
          </cell>
          <cell r="BK106">
            <v>30986.42</v>
          </cell>
          <cell r="BL106">
            <v>30986.42</v>
          </cell>
          <cell r="BM106">
            <v>30986.42</v>
          </cell>
          <cell r="BN106">
            <v>30986.42</v>
          </cell>
          <cell r="BO106">
            <v>30986.42</v>
          </cell>
          <cell r="BP106">
            <v>30986.42</v>
          </cell>
          <cell r="BQ106">
            <v>30986.42</v>
          </cell>
          <cell r="BR106">
            <v>30986.42</v>
          </cell>
          <cell r="BS106">
            <v>30986.42</v>
          </cell>
          <cell r="BT106">
            <v>2590.42</v>
          </cell>
          <cell r="BU106">
            <v>2589.09</v>
          </cell>
          <cell r="BV106">
            <v>2589.09</v>
          </cell>
          <cell r="BW106">
            <v>7768.6</v>
          </cell>
          <cell r="BX106">
            <v>2589.09</v>
          </cell>
          <cell r="BY106">
            <v>2589.09</v>
          </cell>
          <cell r="BZ106">
            <v>2589.09</v>
          </cell>
          <cell r="CA106">
            <v>7767.27</v>
          </cell>
          <cell r="CB106">
            <v>2589.09</v>
          </cell>
          <cell r="CC106">
            <v>2589.09</v>
          </cell>
          <cell r="CD106">
            <v>2589.09</v>
          </cell>
          <cell r="CE106">
            <v>7767.27</v>
          </cell>
          <cell r="CF106">
            <v>2589.09</v>
          </cell>
          <cell r="CG106">
            <v>2589.09</v>
          </cell>
          <cell r="CH106">
            <v>2589.09</v>
          </cell>
          <cell r="CI106">
            <v>7767.27</v>
          </cell>
          <cell r="CJ106">
            <v>31070.42</v>
          </cell>
          <cell r="CK106">
            <v>31070.42</v>
          </cell>
          <cell r="CL106">
            <v>31070.42</v>
          </cell>
          <cell r="CM106">
            <v>31070.42</v>
          </cell>
          <cell r="CN106">
            <v>31070.42</v>
          </cell>
          <cell r="CO106">
            <v>31070.42</v>
          </cell>
          <cell r="CP106">
            <v>31070.42</v>
          </cell>
          <cell r="CQ106">
            <v>31070.42</v>
          </cell>
          <cell r="CR106">
            <v>31070.42</v>
          </cell>
          <cell r="CS106">
            <v>31070.42</v>
          </cell>
          <cell r="CT106">
            <v>31070.42</v>
          </cell>
          <cell r="CU106">
            <v>31070.42</v>
          </cell>
          <cell r="CV106">
            <v>31070.42</v>
          </cell>
          <cell r="CW106">
            <v>31070.42</v>
          </cell>
          <cell r="CX106">
            <v>31070.42</v>
          </cell>
          <cell r="CY106">
            <v>31070.42</v>
          </cell>
          <cell r="CZ106">
            <v>31070.42</v>
          </cell>
          <cell r="DA106">
            <v>31070.42</v>
          </cell>
        </row>
        <row r="107">
          <cell r="D107">
            <v>3649.27</v>
          </cell>
          <cell r="E107">
            <v>1678.1</v>
          </cell>
          <cell r="F107">
            <v>1678.1</v>
          </cell>
          <cell r="G107">
            <v>7005.47</v>
          </cell>
          <cell r="H107">
            <v>1616.23</v>
          </cell>
          <cell r="I107">
            <v>1616.23</v>
          </cell>
          <cell r="J107">
            <v>1616.23</v>
          </cell>
          <cell r="K107">
            <v>4848.68</v>
          </cell>
          <cell r="L107">
            <v>1616.23</v>
          </cell>
          <cell r="M107">
            <v>1616.23</v>
          </cell>
          <cell r="N107">
            <v>1616.23</v>
          </cell>
          <cell r="O107">
            <v>4848.68</v>
          </cell>
          <cell r="P107">
            <v>1616.23</v>
          </cell>
          <cell r="Q107">
            <v>1678.1</v>
          </cell>
          <cell r="R107">
            <v>1699.12</v>
          </cell>
          <cell r="S107">
            <v>4993.45</v>
          </cell>
          <cell r="T107">
            <v>21696.28</v>
          </cell>
          <cell r="U107">
            <v>3649.27</v>
          </cell>
          <cell r="V107">
            <v>1678.1</v>
          </cell>
          <cell r="W107">
            <v>1678.1</v>
          </cell>
          <cell r="X107">
            <v>7005.47</v>
          </cell>
          <cell r="Y107">
            <v>1616.23</v>
          </cell>
          <cell r="Z107">
            <v>1616.23</v>
          </cell>
          <cell r="AA107">
            <v>1616.23</v>
          </cell>
          <cell r="AB107">
            <v>4848.68</v>
          </cell>
          <cell r="AC107">
            <v>1616.23</v>
          </cell>
          <cell r="AD107">
            <v>1616.23</v>
          </cell>
          <cell r="AE107">
            <v>1616.23</v>
          </cell>
          <cell r="AF107">
            <v>4848.68</v>
          </cell>
          <cell r="AG107">
            <v>1616.23</v>
          </cell>
          <cell r="AH107">
            <v>1678.1</v>
          </cell>
          <cell r="AI107">
            <v>1699.12</v>
          </cell>
          <cell r="AJ107">
            <v>4993.45</v>
          </cell>
          <cell r="AK107">
            <v>21696.28</v>
          </cell>
          <cell r="AL107">
            <v>1536.46</v>
          </cell>
          <cell r="AM107">
            <v>1536.46</v>
          </cell>
          <cell r="AN107">
            <v>1453.56</v>
          </cell>
          <cell r="AO107">
            <v>4526.47</v>
          </cell>
          <cell r="AP107">
            <v>1453.56</v>
          </cell>
          <cell r="AQ107">
            <v>1453.56</v>
          </cell>
          <cell r="AR107">
            <v>1453.56</v>
          </cell>
          <cell r="AS107">
            <v>4360.68</v>
          </cell>
          <cell r="AT107">
            <v>1453.56</v>
          </cell>
          <cell r="AU107">
            <v>1453.56</v>
          </cell>
          <cell r="AV107">
            <v>1453.56</v>
          </cell>
          <cell r="AW107">
            <v>4360.68</v>
          </cell>
          <cell r="AX107">
            <v>1453.56</v>
          </cell>
          <cell r="AY107">
            <v>1536.46</v>
          </cell>
          <cell r="AZ107">
            <v>1536.46</v>
          </cell>
          <cell r="BA107">
            <v>4526.47</v>
          </cell>
          <cell r="BB107">
            <v>17774.32</v>
          </cell>
          <cell r="BC107">
            <v>17774.32</v>
          </cell>
          <cell r="BD107">
            <v>17774.32</v>
          </cell>
          <cell r="BE107">
            <v>17774.32</v>
          </cell>
          <cell r="BF107">
            <v>17774.32</v>
          </cell>
          <cell r="BG107">
            <v>17774.32</v>
          </cell>
          <cell r="BH107">
            <v>17774.32</v>
          </cell>
          <cell r="BI107">
            <v>17774.32</v>
          </cell>
          <cell r="BJ107">
            <v>17774.32</v>
          </cell>
          <cell r="BK107">
            <v>17774.32</v>
          </cell>
          <cell r="BL107">
            <v>17774.32</v>
          </cell>
          <cell r="BM107">
            <v>17774.32</v>
          </cell>
          <cell r="BN107">
            <v>17774.32</v>
          </cell>
          <cell r="BO107">
            <v>17774.32</v>
          </cell>
          <cell r="BP107">
            <v>17774.32</v>
          </cell>
          <cell r="BQ107">
            <v>17774.32</v>
          </cell>
          <cell r="BR107">
            <v>17774.32</v>
          </cell>
          <cell r="BS107">
            <v>17774.32</v>
          </cell>
          <cell r="BT107">
            <v>1536.46</v>
          </cell>
          <cell r="BU107">
            <v>1536.46</v>
          </cell>
          <cell r="BV107">
            <v>1536.46</v>
          </cell>
          <cell r="BW107">
            <v>4609.37</v>
          </cell>
          <cell r="BX107">
            <v>1536.46</v>
          </cell>
          <cell r="BY107">
            <v>1536.46</v>
          </cell>
          <cell r="BZ107">
            <v>1536.46</v>
          </cell>
          <cell r="CA107">
            <v>4609.37</v>
          </cell>
          <cell r="CB107">
            <v>1536.46</v>
          </cell>
          <cell r="CC107">
            <v>1536.46</v>
          </cell>
          <cell r="CD107">
            <v>1536.46</v>
          </cell>
          <cell r="CE107">
            <v>4609.37</v>
          </cell>
          <cell r="CF107">
            <v>1536.46</v>
          </cell>
          <cell r="CG107">
            <v>1536.46</v>
          </cell>
          <cell r="CH107">
            <v>1536.46</v>
          </cell>
          <cell r="CI107">
            <v>4609.37</v>
          </cell>
          <cell r="CJ107">
            <v>18437.47</v>
          </cell>
          <cell r="CK107">
            <v>18437.47</v>
          </cell>
          <cell r="CL107">
            <v>18437.47</v>
          </cell>
          <cell r="CM107">
            <v>18437.47</v>
          </cell>
          <cell r="CN107">
            <v>18437.47</v>
          </cell>
          <cell r="CO107">
            <v>18437.47</v>
          </cell>
          <cell r="CP107">
            <v>18437.47</v>
          </cell>
          <cell r="CQ107">
            <v>18437.47</v>
          </cell>
          <cell r="CR107">
            <v>18437.47</v>
          </cell>
          <cell r="CS107">
            <v>18437.47</v>
          </cell>
          <cell r="CT107">
            <v>18437.47</v>
          </cell>
          <cell r="CU107">
            <v>18437.47</v>
          </cell>
          <cell r="CV107">
            <v>18437.47</v>
          </cell>
          <cell r="CW107">
            <v>18437.47</v>
          </cell>
          <cell r="CX107">
            <v>18437.47</v>
          </cell>
          <cell r="CY107">
            <v>18437.47</v>
          </cell>
          <cell r="CZ107">
            <v>18437.47</v>
          </cell>
          <cell r="DA107">
            <v>18437.47</v>
          </cell>
        </row>
        <row r="108">
          <cell r="D108">
            <v>2131.4699999999998</v>
          </cell>
          <cell r="E108">
            <v>2141.7199999999998</v>
          </cell>
          <cell r="F108">
            <v>2141.7199999999998</v>
          </cell>
          <cell r="G108">
            <v>6414.92</v>
          </cell>
          <cell r="H108">
            <v>2137.0300000000002</v>
          </cell>
          <cell r="I108">
            <v>2137.44</v>
          </cell>
          <cell r="J108">
            <v>2509.9499999999998</v>
          </cell>
          <cell r="K108">
            <v>6784.42</v>
          </cell>
          <cell r="L108">
            <v>2509.9499999999998</v>
          </cell>
          <cell r="M108">
            <v>2509.9499999999998</v>
          </cell>
          <cell r="N108">
            <v>2523.94</v>
          </cell>
          <cell r="O108">
            <v>7543.85</v>
          </cell>
          <cell r="P108">
            <v>2411.15</v>
          </cell>
          <cell r="Q108">
            <v>2411.15</v>
          </cell>
          <cell r="R108">
            <v>2411.15</v>
          </cell>
          <cell r="S108">
            <v>7233.45</v>
          </cell>
          <cell r="T108">
            <v>27976.62</v>
          </cell>
          <cell r="U108">
            <v>2131.4699999999998</v>
          </cell>
          <cell r="V108">
            <v>2141.7199999999998</v>
          </cell>
          <cell r="W108">
            <v>2141.7199999999998</v>
          </cell>
          <cell r="X108">
            <v>6414.92</v>
          </cell>
          <cell r="Y108">
            <v>2137.0300000000002</v>
          </cell>
          <cell r="Z108">
            <v>2137.44</v>
          </cell>
          <cell r="AA108">
            <v>2509.9499999999998</v>
          </cell>
          <cell r="AB108">
            <v>6784.42</v>
          </cell>
          <cell r="AC108">
            <v>2509.9499999999998</v>
          </cell>
          <cell r="AD108">
            <v>2509.9499999999998</v>
          </cell>
          <cell r="AE108">
            <v>2523.94</v>
          </cell>
          <cell r="AF108">
            <v>7543.85</v>
          </cell>
          <cell r="AG108">
            <v>2411.15</v>
          </cell>
          <cell r="AH108">
            <v>2411.15</v>
          </cell>
          <cell r="AI108">
            <v>2411.15</v>
          </cell>
          <cell r="AJ108">
            <v>7233.45</v>
          </cell>
          <cell r="AK108">
            <v>27976.62</v>
          </cell>
          <cell r="AL108">
            <v>2411.15</v>
          </cell>
          <cell r="AM108">
            <v>2411.15</v>
          </cell>
          <cell r="AN108">
            <v>2411.15</v>
          </cell>
          <cell r="AO108">
            <v>7233.45</v>
          </cell>
          <cell r="AP108">
            <v>2411.15</v>
          </cell>
          <cell r="AQ108">
            <v>2559.41</v>
          </cell>
          <cell r="AR108">
            <v>2659.14</v>
          </cell>
          <cell r="AS108">
            <v>7629.7</v>
          </cell>
          <cell r="AT108">
            <v>2659.14</v>
          </cell>
          <cell r="AU108">
            <v>2659.14</v>
          </cell>
          <cell r="AV108">
            <v>2678.8</v>
          </cell>
          <cell r="AW108">
            <v>7997.08</v>
          </cell>
          <cell r="AX108">
            <v>3438.1</v>
          </cell>
          <cell r="AY108">
            <v>3438.1</v>
          </cell>
          <cell r="AZ108">
            <v>3438.1</v>
          </cell>
          <cell r="BA108">
            <v>10314.299999999999</v>
          </cell>
          <cell r="BB108">
            <v>33174.519999999997</v>
          </cell>
          <cell r="BC108">
            <v>33174.519999999997</v>
          </cell>
          <cell r="BD108">
            <v>33174.519999999997</v>
          </cell>
          <cell r="BE108">
            <v>33174.519999999997</v>
          </cell>
          <cell r="BF108">
            <v>33174.519999999997</v>
          </cell>
          <cell r="BG108">
            <v>33174.519999999997</v>
          </cell>
          <cell r="BH108">
            <v>33174.519999999997</v>
          </cell>
          <cell r="BI108">
            <v>33174.519999999997</v>
          </cell>
          <cell r="BJ108">
            <v>33174.519999999997</v>
          </cell>
          <cell r="BK108">
            <v>33174.519999999997</v>
          </cell>
          <cell r="BL108">
            <v>33174.519999999997</v>
          </cell>
          <cell r="BM108">
            <v>33174.519999999997</v>
          </cell>
          <cell r="BN108">
            <v>33174.519999999997</v>
          </cell>
          <cell r="BO108">
            <v>33174.519999999997</v>
          </cell>
          <cell r="BP108">
            <v>33174.519999999997</v>
          </cell>
          <cell r="BQ108">
            <v>33174.519999999997</v>
          </cell>
          <cell r="BR108">
            <v>33174.519999999997</v>
          </cell>
          <cell r="BS108">
            <v>33174.519999999997</v>
          </cell>
          <cell r="BT108">
            <v>3438.1</v>
          </cell>
          <cell r="BU108">
            <v>3438.1</v>
          </cell>
          <cell r="BV108">
            <v>3438.1</v>
          </cell>
          <cell r="BW108">
            <v>10314.299999999999</v>
          </cell>
          <cell r="BX108">
            <v>3438.1</v>
          </cell>
          <cell r="BY108">
            <v>3438.1</v>
          </cell>
          <cell r="BZ108">
            <v>3438.1</v>
          </cell>
          <cell r="CA108">
            <v>10314.299999999999</v>
          </cell>
          <cell r="CB108">
            <v>3438.1</v>
          </cell>
          <cell r="CC108">
            <v>2672.63</v>
          </cell>
          <cell r="CD108">
            <v>2672.63</v>
          </cell>
          <cell r="CE108">
            <v>8783.35</v>
          </cell>
          <cell r="CF108">
            <v>2672.63</v>
          </cell>
          <cell r="CG108">
            <v>2672.63</v>
          </cell>
          <cell r="CH108">
            <v>2672.63</v>
          </cell>
          <cell r="CI108">
            <v>8017.88</v>
          </cell>
          <cell r="CJ108">
            <v>37429.83</v>
          </cell>
          <cell r="CK108">
            <v>37429.83</v>
          </cell>
          <cell r="CL108">
            <v>37429.83</v>
          </cell>
          <cell r="CM108">
            <v>37429.83</v>
          </cell>
          <cell r="CN108">
            <v>37429.83</v>
          </cell>
          <cell r="CO108">
            <v>37429.83</v>
          </cell>
          <cell r="CP108">
            <v>37429.83</v>
          </cell>
          <cell r="CQ108">
            <v>37429.83</v>
          </cell>
          <cell r="CR108">
            <v>37429.83</v>
          </cell>
          <cell r="CS108">
            <v>37429.83</v>
          </cell>
          <cell r="CT108">
            <v>37429.83</v>
          </cell>
          <cell r="CU108">
            <v>37429.83</v>
          </cell>
          <cell r="CV108">
            <v>37429.83</v>
          </cell>
          <cell r="CW108">
            <v>37429.83</v>
          </cell>
          <cell r="CX108">
            <v>37429.83</v>
          </cell>
          <cell r="CY108">
            <v>37429.83</v>
          </cell>
          <cell r="CZ108">
            <v>37429.83</v>
          </cell>
          <cell r="DA108">
            <v>37429.83</v>
          </cell>
        </row>
        <row r="109">
          <cell r="D109">
            <v>38491.47</v>
          </cell>
          <cell r="E109">
            <v>36965.599999999999</v>
          </cell>
          <cell r="F109">
            <v>36300.26</v>
          </cell>
          <cell r="G109">
            <v>111757.32</v>
          </cell>
          <cell r="H109">
            <v>35991.919999999998</v>
          </cell>
          <cell r="I109">
            <v>36004.44</v>
          </cell>
          <cell r="J109">
            <v>36098.86</v>
          </cell>
          <cell r="K109">
            <v>108095.22</v>
          </cell>
          <cell r="L109">
            <v>35953.81</v>
          </cell>
          <cell r="M109">
            <v>35962.22</v>
          </cell>
          <cell r="N109">
            <v>36079.089999999997</v>
          </cell>
          <cell r="O109">
            <v>107995.12</v>
          </cell>
          <cell r="P109">
            <v>36064.589999999997</v>
          </cell>
          <cell r="Q109">
            <v>37237.32</v>
          </cell>
          <cell r="R109">
            <v>38922.639999999999</v>
          </cell>
          <cell r="S109">
            <v>112224.55</v>
          </cell>
          <cell r="T109">
            <v>440072.21</v>
          </cell>
          <cell r="U109">
            <v>38491.47</v>
          </cell>
          <cell r="V109">
            <v>36965.599999999999</v>
          </cell>
          <cell r="W109">
            <v>36300.26</v>
          </cell>
          <cell r="X109">
            <v>111757.32</v>
          </cell>
          <cell r="Y109">
            <v>35991.919999999998</v>
          </cell>
          <cell r="Z109">
            <v>36004.44</v>
          </cell>
          <cell r="AA109">
            <v>36098.86</v>
          </cell>
          <cell r="AB109">
            <v>108095.22</v>
          </cell>
          <cell r="AC109">
            <v>35953.81</v>
          </cell>
          <cell r="AD109">
            <v>35962.22</v>
          </cell>
          <cell r="AE109">
            <v>36079.089999999997</v>
          </cell>
          <cell r="AF109">
            <v>107995.12</v>
          </cell>
          <cell r="AG109">
            <v>36064.589999999997</v>
          </cell>
          <cell r="AH109">
            <v>37237.32</v>
          </cell>
          <cell r="AI109">
            <v>38922.639999999999</v>
          </cell>
          <cell r="AJ109">
            <v>112224.55</v>
          </cell>
          <cell r="AK109">
            <v>440072.21</v>
          </cell>
          <cell r="AL109">
            <v>38810.94</v>
          </cell>
          <cell r="AM109">
            <v>38806.800000000003</v>
          </cell>
          <cell r="AN109">
            <v>38026.31</v>
          </cell>
          <cell r="AO109">
            <v>115644.05</v>
          </cell>
          <cell r="AP109">
            <v>38004.68</v>
          </cell>
          <cell r="AQ109">
            <v>38299.74</v>
          </cell>
          <cell r="AR109">
            <v>38086.81</v>
          </cell>
          <cell r="AS109">
            <v>114391.23</v>
          </cell>
          <cell r="AT109">
            <v>38361.910000000003</v>
          </cell>
          <cell r="AU109">
            <v>38332.69</v>
          </cell>
          <cell r="AV109">
            <v>39008.01</v>
          </cell>
          <cell r="AW109">
            <v>115702.61</v>
          </cell>
          <cell r="AX109">
            <v>39146.14</v>
          </cell>
          <cell r="AY109">
            <v>39713.71</v>
          </cell>
          <cell r="AZ109">
            <v>39693.01</v>
          </cell>
          <cell r="BA109">
            <v>118552.87</v>
          </cell>
          <cell r="BB109">
            <v>464290.76</v>
          </cell>
          <cell r="BC109">
            <v>464290.76</v>
          </cell>
          <cell r="BD109">
            <v>464290.76</v>
          </cell>
          <cell r="BE109">
            <v>464290.76</v>
          </cell>
          <cell r="BF109">
            <v>464290.76</v>
          </cell>
          <cell r="BG109">
            <v>464290.76</v>
          </cell>
          <cell r="BH109">
            <v>464290.76</v>
          </cell>
          <cell r="BI109">
            <v>464290.76</v>
          </cell>
          <cell r="BJ109">
            <v>464290.76</v>
          </cell>
          <cell r="BK109">
            <v>464290.76</v>
          </cell>
          <cell r="BL109">
            <v>464290.76</v>
          </cell>
          <cell r="BM109">
            <v>464290.76</v>
          </cell>
          <cell r="BN109">
            <v>464290.76</v>
          </cell>
          <cell r="BO109">
            <v>464290.76</v>
          </cell>
          <cell r="BP109">
            <v>464290.76</v>
          </cell>
          <cell r="BQ109">
            <v>464290.76</v>
          </cell>
          <cell r="BR109">
            <v>464290.76</v>
          </cell>
          <cell r="BS109">
            <v>464290.76</v>
          </cell>
          <cell r="BT109">
            <v>39209.730000000003</v>
          </cell>
          <cell r="BU109">
            <v>39206.93</v>
          </cell>
          <cell r="BV109">
            <v>39206.75</v>
          </cell>
          <cell r="BW109">
            <v>117623.41</v>
          </cell>
          <cell r="BX109">
            <v>39032.050000000003</v>
          </cell>
          <cell r="BY109">
            <v>39029.99</v>
          </cell>
          <cell r="BZ109">
            <v>39005.040000000001</v>
          </cell>
          <cell r="CA109">
            <v>117067.08</v>
          </cell>
          <cell r="CB109">
            <v>39004.81</v>
          </cell>
          <cell r="CC109">
            <v>39004.81</v>
          </cell>
          <cell r="CD109">
            <v>38998.800000000003</v>
          </cell>
          <cell r="CE109">
            <v>117008.42</v>
          </cell>
          <cell r="CF109">
            <v>38995.14</v>
          </cell>
          <cell r="CG109">
            <v>38893.410000000003</v>
          </cell>
          <cell r="CH109">
            <v>38886.58</v>
          </cell>
          <cell r="CI109">
            <v>116775.13</v>
          </cell>
          <cell r="CJ109">
            <v>468474.04</v>
          </cell>
          <cell r="CK109">
            <v>468474.04</v>
          </cell>
          <cell r="CL109">
            <v>468474.04</v>
          </cell>
          <cell r="CM109">
            <v>468474.04</v>
          </cell>
          <cell r="CN109">
            <v>468474.04</v>
          </cell>
          <cell r="CO109">
            <v>468474.04</v>
          </cell>
          <cell r="CP109">
            <v>468474.04</v>
          </cell>
          <cell r="CQ109">
            <v>468474.04</v>
          </cell>
          <cell r="CR109">
            <v>468474.04</v>
          </cell>
          <cell r="CS109">
            <v>468474.04</v>
          </cell>
          <cell r="CT109">
            <v>468474.04</v>
          </cell>
          <cell r="CU109">
            <v>468474.04</v>
          </cell>
          <cell r="CV109">
            <v>468474.04</v>
          </cell>
          <cell r="CW109">
            <v>468474.04</v>
          </cell>
          <cell r="CX109">
            <v>468474.04</v>
          </cell>
          <cell r="CY109">
            <v>468474.04</v>
          </cell>
          <cell r="CZ109">
            <v>468474.04</v>
          </cell>
          <cell r="DA109">
            <v>468474.04</v>
          </cell>
        </row>
        <row r="110">
          <cell r="D110">
            <v>32303.09</v>
          </cell>
          <cell r="E110">
            <v>32421.67</v>
          </cell>
          <cell r="F110">
            <v>31762.35</v>
          </cell>
          <cell r="G110">
            <v>96487.11</v>
          </cell>
          <cell r="H110">
            <v>31671.32</v>
          </cell>
          <cell r="I110">
            <v>31684.1</v>
          </cell>
          <cell r="J110">
            <v>31723.73</v>
          </cell>
          <cell r="K110">
            <v>95079.16</v>
          </cell>
          <cell r="L110">
            <v>31723.73</v>
          </cell>
          <cell r="M110">
            <v>31723.73</v>
          </cell>
          <cell r="N110">
            <v>31927.79</v>
          </cell>
          <cell r="O110">
            <v>95375.26</v>
          </cell>
          <cell r="P110">
            <v>31927.79</v>
          </cell>
          <cell r="Q110">
            <v>32678.14</v>
          </cell>
          <cell r="R110">
            <v>34362.78</v>
          </cell>
          <cell r="S110">
            <v>98968.71</v>
          </cell>
          <cell r="T110">
            <v>385910.23</v>
          </cell>
          <cell r="U110">
            <v>32303.09</v>
          </cell>
          <cell r="V110">
            <v>32421.67</v>
          </cell>
          <cell r="W110">
            <v>31762.35</v>
          </cell>
          <cell r="X110">
            <v>96487.11</v>
          </cell>
          <cell r="Y110">
            <v>31671.32</v>
          </cell>
          <cell r="Z110">
            <v>31684.1</v>
          </cell>
          <cell r="AA110">
            <v>31723.73</v>
          </cell>
          <cell r="AB110">
            <v>95079.16</v>
          </cell>
          <cell r="AC110">
            <v>31723.73</v>
          </cell>
          <cell r="AD110">
            <v>31723.73</v>
          </cell>
          <cell r="AE110">
            <v>31927.79</v>
          </cell>
          <cell r="AF110">
            <v>95375.26</v>
          </cell>
          <cell r="AG110">
            <v>31927.79</v>
          </cell>
          <cell r="AH110">
            <v>32678.14</v>
          </cell>
          <cell r="AI110">
            <v>34362.78</v>
          </cell>
          <cell r="AJ110">
            <v>98968.71</v>
          </cell>
          <cell r="AK110">
            <v>385910.23</v>
          </cell>
          <cell r="AL110">
            <v>34298.080000000002</v>
          </cell>
          <cell r="AM110">
            <v>34298.080000000002</v>
          </cell>
          <cell r="AN110">
            <v>33732.19</v>
          </cell>
          <cell r="AO110">
            <v>102328.35</v>
          </cell>
          <cell r="AP110">
            <v>33732.19</v>
          </cell>
          <cell r="AQ110">
            <v>33835.22</v>
          </cell>
          <cell r="AR110">
            <v>33835.22</v>
          </cell>
          <cell r="AS110">
            <v>101402.62</v>
          </cell>
          <cell r="AT110">
            <v>34042.629999999997</v>
          </cell>
          <cell r="AU110">
            <v>34042.629999999997</v>
          </cell>
          <cell r="AV110">
            <v>34587.78</v>
          </cell>
          <cell r="AW110">
            <v>102673.04</v>
          </cell>
          <cell r="AX110">
            <v>34587.78</v>
          </cell>
          <cell r="AY110">
            <v>34949.18</v>
          </cell>
          <cell r="AZ110">
            <v>34949.18</v>
          </cell>
          <cell r="BA110">
            <v>104486.14</v>
          </cell>
          <cell r="BB110">
            <v>410890.15</v>
          </cell>
          <cell r="BC110">
            <v>410890.15</v>
          </cell>
          <cell r="BD110">
            <v>410890.15</v>
          </cell>
          <cell r="BE110">
            <v>410890.15</v>
          </cell>
          <cell r="BF110">
            <v>410890.15</v>
          </cell>
          <cell r="BG110">
            <v>410890.15</v>
          </cell>
          <cell r="BH110">
            <v>410890.15</v>
          </cell>
          <cell r="BI110">
            <v>410890.15</v>
          </cell>
          <cell r="BJ110">
            <v>410890.15</v>
          </cell>
          <cell r="BK110">
            <v>410890.15</v>
          </cell>
          <cell r="BL110">
            <v>410890.15</v>
          </cell>
          <cell r="BM110">
            <v>410890.15</v>
          </cell>
          <cell r="BN110">
            <v>410890.15</v>
          </cell>
          <cell r="BO110">
            <v>410890.15</v>
          </cell>
          <cell r="BP110">
            <v>410890.15</v>
          </cell>
          <cell r="BQ110">
            <v>410890.15</v>
          </cell>
          <cell r="BR110">
            <v>410890.15</v>
          </cell>
          <cell r="BS110">
            <v>410890.15</v>
          </cell>
          <cell r="BT110">
            <v>34450.660000000003</v>
          </cell>
          <cell r="BU110">
            <v>34450.660000000003</v>
          </cell>
          <cell r="BV110">
            <v>34450.660000000003</v>
          </cell>
          <cell r="BW110">
            <v>103351.99</v>
          </cell>
          <cell r="BX110">
            <v>34450.660000000003</v>
          </cell>
          <cell r="BY110">
            <v>34450.660000000003</v>
          </cell>
          <cell r="BZ110">
            <v>34450.660000000003</v>
          </cell>
          <cell r="CA110">
            <v>103351.99</v>
          </cell>
          <cell r="CB110">
            <v>34450.660000000003</v>
          </cell>
          <cell r="CC110">
            <v>34450.660000000003</v>
          </cell>
          <cell r="CD110">
            <v>34450.660000000003</v>
          </cell>
          <cell r="CE110">
            <v>103351.99</v>
          </cell>
          <cell r="CF110">
            <v>34450.660000000003</v>
          </cell>
          <cell r="CG110">
            <v>34359.64</v>
          </cell>
          <cell r="CH110">
            <v>34359.64</v>
          </cell>
          <cell r="CI110">
            <v>103169.94</v>
          </cell>
          <cell r="CJ110">
            <v>413225.9</v>
          </cell>
          <cell r="CK110">
            <v>413225.9</v>
          </cell>
          <cell r="CL110">
            <v>413225.9</v>
          </cell>
          <cell r="CM110">
            <v>413225.9</v>
          </cell>
          <cell r="CN110">
            <v>413225.9</v>
          </cell>
          <cell r="CO110">
            <v>413225.9</v>
          </cell>
          <cell r="CP110">
            <v>413225.9</v>
          </cell>
          <cell r="CQ110">
            <v>413225.9</v>
          </cell>
          <cell r="CR110">
            <v>413225.9</v>
          </cell>
          <cell r="CS110">
            <v>413225.9</v>
          </cell>
          <cell r="CT110">
            <v>413225.9</v>
          </cell>
          <cell r="CU110">
            <v>413225.9</v>
          </cell>
          <cell r="CV110">
            <v>413225.9</v>
          </cell>
          <cell r="CW110">
            <v>413225.9</v>
          </cell>
          <cell r="CX110">
            <v>413225.9</v>
          </cell>
          <cell r="CY110">
            <v>413225.9</v>
          </cell>
          <cell r="CZ110">
            <v>413225.9</v>
          </cell>
          <cell r="DA110">
            <v>413225.9</v>
          </cell>
        </row>
        <row r="111">
          <cell r="D111">
            <v>2254.4699999999998</v>
          </cell>
          <cell r="E111">
            <v>2251.67</v>
          </cell>
          <cell r="F111">
            <v>2249.64</v>
          </cell>
          <cell r="G111">
            <v>6755.78</v>
          </cell>
          <cell r="H111">
            <v>2249.64</v>
          </cell>
          <cell r="I111">
            <v>2255.3000000000002</v>
          </cell>
          <cell r="J111">
            <v>2249.33</v>
          </cell>
          <cell r="K111">
            <v>6754.27</v>
          </cell>
          <cell r="L111">
            <v>2313.2199999999998</v>
          </cell>
          <cell r="M111">
            <v>2323.39</v>
          </cell>
          <cell r="N111">
            <v>2238.54</v>
          </cell>
          <cell r="O111">
            <v>6875.15</v>
          </cell>
          <cell r="P111">
            <v>2229.75</v>
          </cell>
          <cell r="Q111">
            <v>2228.7199999999998</v>
          </cell>
          <cell r="R111">
            <v>2240.11</v>
          </cell>
          <cell r="S111">
            <v>6698.57</v>
          </cell>
          <cell r="T111">
            <v>27083.77</v>
          </cell>
          <cell r="U111">
            <v>2254.4699999999998</v>
          </cell>
          <cell r="V111">
            <v>2251.67</v>
          </cell>
          <cell r="W111">
            <v>2249.64</v>
          </cell>
          <cell r="X111">
            <v>6755.78</v>
          </cell>
          <cell r="Y111">
            <v>2249.64</v>
          </cell>
          <cell r="Z111">
            <v>2255.3000000000002</v>
          </cell>
          <cell r="AA111">
            <v>2249.33</v>
          </cell>
          <cell r="AB111">
            <v>6754.27</v>
          </cell>
          <cell r="AC111">
            <v>2313.2199999999998</v>
          </cell>
          <cell r="AD111">
            <v>2323.39</v>
          </cell>
          <cell r="AE111">
            <v>2238.54</v>
          </cell>
          <cell r="AF111">
            <v>6875.15</v>
          </cell>
          <cell r="AG111">
            <v>2229.75</v>
          </cell>
          <cell r="AH111">
            <v>2228.7199999999998</v>
          </cell>
          <cell r="AI111">
            <v>2240.11</v>
          </cell>
          <cell r="AJ111">
            <v>6698.57</v>
          </cell>
          <cell r="AK111">
            <v>27083.77</v>
          </cell>
          <cell r="AL111">
            <v>2301.12</v>
          </cell>
          <cell r="AM111">
            <v>2300.94</v>
          </cell>
          <cell r="AN111">
            <v>2300.77</v>
          </cell>
          <cell r="AO111">
            <v>6902.83</v>
          </cell>
          <cell r="AP111">
            <v>2299.81</v>
          </cell>
          <cell r="AQ111">
            <v>2308.1</v>
          </cell>
          <cell r="AR111">
            <v>2303.59</v>
          </cell>
          <cell r="AS111">
            <v>6911.49</v>
          </cell>
          <cell r="AT111">
            <v>2376.36</v>
          </cell>
          <cell r="AU111">
            <v>2348.0500000000002</v>
          </cell>
          <cell r="AV111">
            <v>2265.6</v>
          </cell>
          <cell r="AW111">
            <v>6990.01</v>
          </cell>
          <cell r="AX111">
            <v>2273.21</v>
          </cell>
          <cell r="AY111">
            <v>2273.21</v>
          </cell>
          <cell r="AZ111">
            <v>2268.12</v>
          </cell>
          <cell r="BA111">
            <v>6814.54</v>
          </cell>
          <cell r="BB111">
            <v>27618.87</v>
          </cell>
          <cell r="BC111">
            <v>27618.87</v>
          </cell>
          <cell r="BD111">
            <v>27618.87</v>
          </cell>
          <cell r="BE111">
            <v>27618.87</v>
          </cell>
          <cell r="BF111">
            <v>27618.87</v>
          </cell>
          <cell r="BG111">
            <v>27618.87</v>
          </cell>
          <cell r="BH111">
            <v>27618.87</v>
          </cell>
          <cell r="BI111">
            <v>27618.87</v>
          </cell>
          <cell r="BJ111">
            <v>27618.87</v>
          </cell>
          <cell r="BK111">
            <v>27618.87</v>
          </cell>
          <cell r="BL111">
            <v>27618.87</v>
          </cell>
          <cell r="BM111">
            <v>27618.87</v>
          </cell>
          <cell r="BN111">
            <v>27618.87</v>
          </cell>
          <cell r="BO111">
            <v>27618.87</v>
          </cell>
          <cell r="BP111">
            <v>27618.87</v>
          </cell>
          <cell r="BQ111">
            <v>27618.87</v>
          </cell>
          <cell r="BR111">
            <v>27618.87</v>
          </cell>
          <cell r="BS111">
            <v>27618.87</v>
          </cell>
          <cell r="BT111">
            <v>2305.3000000000002</v>
          </cell>
          <cell r="BU111">
            <v>2305.13</v>
          </cell>
          <cell r="BV111">
            <v>2304.94</v>
          </cell>
          <cell r="BW111">
            <v>6915.37</v>
          </cell>
          <cell r="BX111">
            <v>2131.3200000000002</v>
          </cell>
          <cell r="BY111">
            <v>2131.3200000000002</v>
          </cell>
          <cell r="BZ111">
            <v>2106.37</v>
          </cell>
          <cell r="CA111">
            <v>6369.01</v>
          </cell>
          <cell r="CB111">
            <v>2106.37</v>
          </cell>
          <cell r="CC111">
            <v>2106.37</v>
          </cell>
          <cell r="CD111">
            <v>2106.37</v>
          </cell>
          <cell r="CE111">
            <v>6319.11</v>
          </cell>
          <cell r="CF111">
            <v>2102.6999999999998</v>
          </cell>
          <cell r="CG111">
            <v>2097.23</v>
          </cell>
          <cell r="CH111">
            <v>2097.23</v>
          </cell>
          <cell r="CI111">
            <v>6297.16</v>
          </cell>
          <cell r="CJ111">
            <v>25900.65</v>
          </cell>
          <cell r="CK111">
            <v>25900.65</v>
          </cell>
          <cell r="CL111">
            <v>25900.65</v>
          </cell>
          <cell r="CM111">
            <v>25900.65</v>
          </cell>
          <cell r="CN111">
            <v>25900.65</v>
          </cell>
          <cell r="CO111">
            <v>25900.65</v>
          </cell>
          <cell r="CP111">
            <v>25900.65</v>
          </cell>
          <cell r="CQ111">
            <v>25900.65</v>
          </cell>
          <cell r="CR111">
            <v>25900.65</v>
          </cell>
          <cell r="CS111">
            <v>25900.65</v>
          </cell>
          <cell r="CT111">
            <v>25900.65</v>
          </cell>
          <cell r="CU111">
            <v>25900.65</v>
          </cell>
          <cell r="CV111">
            <v>25900.65</v>
          </cell>
          <cell r="CW111">
            <v>25900.65</v>
          </cell>
          <cell r="CX111">
            <v>25900.65</v>
          </cell>
          <cell r="CY111">
            <v>25900.65</v>
          </cell>
          <cell r="CZ111">
            <v>25900.65</v>
          </cell>
          <cell r="DA111">
            <v>25900.65</v>
          </cell>
        </row>
        <row r="112">
          <cell r="D112">
            <v>358.57</v>
          </cell>
          <cell r="E112">
            <v>193.86</v>
          </cell>
          <cell r="F112">
            <v>193.86</v>
          </cell>
          <cell r="G112">
            <v>746.29</v>
          </cell>
          <cell r="H112">
            <v>193.86</v>
          </cell>
          <cell r="I112">
            <v>190.54</v>
          </cell>
          <cell r="J112">
            <v>190.54</v>
          </cell>
          <cell r="K112">
            <v>574.94000000000005</v>
          </cell>
          <cell r="L112">
            <v>186.02</v>
          </cell>
          <cell r="M112">
            <v>184.81</v>
          </cell>
          <cell r="N112">
            <v>184.81</v>
          </cell>
          <cell r="O112">
            <v>555.63</v>
          </cell>
          <cell r="P112">
            <v>184.74</v>
          </cell>
          <cell r="Q112">
            <v>184.59</v>
          </cell>
          <cell r="R112">
            <v>184.14</v>
          </cell>
          <cell r="S112">
            <v>553.47</v>
          </cell>
          <cell r="T112">
            <v>2430.34</v>
          </cell>
          <cell r="U112">
            <v>358.57</v>
          </cell>
          <cell r="V112">
            <v>193.86</v>
          </cell>
          <cell r="W112">
            <v>193.86</v>
          </cell>
          <cell r="X112">
            <v>746.29</v>
          </cell>
          <cell r="Y112">
            <v>193.86</v>
          </cell>
          <cell r="Z112">
            <v>190.54</v>
          </cell>
          <cell r="AA112">
            <v>190.54</v>
          </cell>
          <cell r="AB112">
            <v>574.94000000000005</v>
          </cell>
          <cell r="AC112">
            <v>186.02</v>
          </cell>
          <cell r="AD112">
            <v>184.81</v>
          </cell>
          <cell r="AE112">
            <v>184.81</v>
          </cell>
          <cell r="AF112">
            <v>555.63</v>
          </cell>
          <cell r="AG112">
            <v>184.74</v>
          </cell>
          <cell r="AH112">
            <v>184.59</v>
          </cell>
          <cell r="AI112">
            <v>184.14</v>
          </cell>
          <cell r="AJ112">
            <v>553.47</v>
          </cell>
          <cell r="AK112">
            <v>2430.34</v>
          </cell>
          <cell r="AL112">
            <v>183.71</v>
          </cell>
          <cell r="AM112">
            <v>180.25</v>
          </cell>
          <cell r="AN112">
            <v>180.25</v>
          </cell>
          <cell r="AO112">
            <v>544.21</v>
          </cell>
          <cell r="AP112">
            <v>180.25</v>
          </cell>
          <cell r="AQ112">
            <v>179.68</v>
          </cell>
          <cell r="AR112">
            <v>179.68</v>
          </cell>
          <cell r="AS112">
            <v>539.61</v>
          </cell>
          <cell r="AT112">
            <v>179.68</v>
          </cell>
          <cell r="AU112">
            <v>179.68</v>
          </cell>
          <cell r="AV112">
            <v>179.68</v>
          </cell>
          <cell r="AW112">
            <v>539.04</v>
          </cell>
          <cell r="AX112">
            <v>179.36</v>
          </cell>
          <cell r="AY112">
            <v>179.36</v>
          </cell>
          <cell r="AZ112">
            <v>179.36</v>
          </cell>
          <cell r="BA112">
            <v>538.09</v>
          </cell>
          <cell r="BB112">
            <v>2160.96</v>
          </cell>
          <cell r="BC112">
            <v>2160.96</v>
          </cell>
          <cell r="BD112">
            <v>2160.96</v>
          </cell>
          <cell r="BE112">
            <v>2160.96</v>
          </cell>
          <cell r="BF112">
            <v>2160.96</v>
          </cell>
          <cell r="BG112">
            <v>2160.96</v>
          </cell>
          <cell r="BH112">
            <v>2160.96</v>
          </cell>
          <cell r="BI112">
            <v>2160.96</v>
          </cell>
          <cell r="BJ112">
            <v>2160.96</v>
          </cell>
          <cell r="BK112">
            <v>2160.96</v>
          </cell>
          <cell r="BL112">
            <v>2160.96</v>
          </cell>
          <cell r="BM112">
            <v>2160.96</v>
          </cell>
          <cell r="BN112">
            <v>2160.96</v>
          </cell>
          <cell r="BO112">
            <v>2160.96</v>
          </cell>
          <cell r="BP112">
            <v>2160.96</v>
          </cell>
          <cell r="BQ112">
            <v>2160.96</v>
          </cell>
          <cell r="BR112">
            <v>2160.96</v>
          </cell>
          <cell r="BS112">
            <v>2160.96</v>
          </cell>
          <cell r="BT112">
            <v>161.65</v>
          </cell>
          <cell r="BU112">
            <v>159.01</v>
          </cell>
          <cell r="BV112">
            <v>159.01</v>
          </cell>
          <cell r="BW112">
            <v>479.67</v>
          </cell>
          <cell r="BX112">
            <v>157.94</v>
          </cell>
          <cell r="BY112">
            <v>157.94</v>
          </cell>
          <cell r="BZ112">
            <v>157.94</v>
          </cell>
          <cell r="CA112">
            <v>473.82</v>
          </cell>
          <cell r="CB112">
            <v>157.94</v>
          </cell>
          <cell r="CC112">
            <v>157.94</v>
          </cell>
          <cell r="CD112">
            <v>151.93</v>
          </cell>
          <cell r="CE112">
            <v>467.81</v>
          </cell>
          <cell r="CF112">
            <v>151.93</v>
          </cell>
          <cell r="CG112">
            <v>151.93</v>
          </cell>
          <cell r="CH112">
            <v>150.25</v>
          </cell>
          <cell r="CI112">
            <v>454.12</v>
          </cell>
          <cell r="CJ112">
            <v>1875.42</v>
          </cell>
          <cell r="CK112">
            <v>1875.42</v>
          </cell>
          <cell r="CL112">
            <v>1875.42</v>
          </cell>
          <cell r="CM112">
            <v>1875.42</v>
          </cell>
          <cell r="CN112">
            <v>1875.42</v>
          </cell>
          <cell r="CO112">
            <v>1875.42</v>
          </cell>
          <cell r="CP112">
            <v>1875.42</v>
          </cell>
          <cell r="CQ112">
            <v>1875.42</v>
          </cell>
          <cell r="CR112">
            <v>1875.42</v>
          </cell>
          <cell r="CS112">
            <v>1875.42</v>
          </cell>
          <cell r="CT112">
            <v>1875.42</v>
          </cell>
          <cell r="CU112">
            <v>1875.42</v>
          </cell>
          <cell r="CV112">
            <v>1875.42</v>
          </cell>
          <cell r="CW112">
            <v>1875.42</v>
          </cell>
          <cell r="CX112">
            <v>1875.42</v>
          </cell>
          <cell r="CY112">
            <v>1875.42</v>
          </cell>
          <cell r="CZ112">
            <v>1875.42</v>
          </cell>
          <cell r="DA112">
            <v>1875.42</v>
          </cell>
        </row>
        <row r="113">
          <cell r="D113">
            <v>3012.48</v>
          </cell>
          <cell r="E113">
            <v>1535.54</v>
          </cell>
          <cell r="F113">
            <v>1532.16</v>
          </cell>
          <cell r="G113">
            <v>6080.19</v>
          </cell>
          <cell r="H113">
            <v>1314.85</v>
          </cell>
          <cell r="I113">
            <v>1311.44</v>
          </cell>
          <cell r="J113">
            <v>1369.62</v>
          </cell>
          <cell r="K113">
            <v>3995.91</v>
          </cell>
          <cell r="L113">
            <v>1161.56</v>
          </cell>
          <cell r="M113">
            <v>1159.25</v>
          </cell>
          <cell r="N113">
            <v>1156.9000000000001</v>
          </cell>
          <cell r="O113">
            <v>3477.72</v>
          </cell>
          <cell r="P113">
            <v>1151.26</v>
          </cell>
          <cell r="Q113">
            <v>1574.99</v>
          </cell>
          <cell r="R113">
            <v>1564.73</v>
          </cell>
          <cell r="S113">
            <v>4290.9799999999996</v>
          </cell>
          <cell r="T113">
            <v>17844.8</v>
          </cell>
          <cell r="U113">
            <v>3012.48</v>
          </cell>
          <cell r="V113">
            <v>1535.54</v>
          </cell>
          <cell r="W113">
            <v>1532.16</v>
          </cell>
          <cell r="X113">
            <v>6080.19</v>
          </cell>
          <cell r="Y113">
            <v>1314.85</v>
          </cell>
          <cell r="Z113">
            <v>1311.44</v>
          </cell>
          <cell r="AA113">
            <v>1369.62</v>
          </cell>
          <cell r="AB113">
            <v>3995.91</v>
          </cell>
          <cell r="AC113">
            <v>1161.56</v>
          </cell>
          <cell r="AD113">
            <v>1159.25</v>
          </cell>
          <cell r="AE113">
            <v>1156.9000000000001</v>
          </cell>
          <cell r="AF113">
            <v>3477.72</v>
          </cell>
          <cell r="AG113">
            <v>1151.26</v>
          </cell>
          <cell r="AH113">
            <v>1574.99</v>
          </cell>
          <cell r="AI113">
            <v>1564.73</v>
          </cell>
          <cell r="AJ113">
            <v>4290.9799999999996</v>
          </cell>
          <cell r="AK113">
            <v>17844.8</v>
          </cell>
          <cell r="AL113">
            <v>1422.92</v>
          </cell>
          <cell r="AM113">
            <v>1422.42</v>
          </cell>
          <cell r="AN113">
            <v>1208.1400000000001</v>
          </cell>
          <cell r="AO113">
            <v>4053.47</v>
          </cell>
          <cell r="AP113">
            <v>1187.46</v>
          </cell>
          <cell r="AQ113">
            <v>1371.78</v>
          </cell>
          <cell r="AR113">
            <v>1163.6300000000001</v>
          </cell>
          <cell r="AS113">
            <v>3722.87</v>
          </cell>
          <cell r="AT113">
            <v>1158.54</v>
          </cell>
          <cell r="AU113">
            <v>1157.6300000000001</v>
          </cell>
          <cell r="AV113">
            <v>1370.25</v>
          </cell>
          <cell r="AW113">
            <v>3686.42</v>
          </cell>
          <cell r="AX113">
            <v>1501.09</v>
          </cell>
          <cell r="AY113">
            <v>1707.26</v>
          </cell>
          <cell r="AZ113">
            <v>1692.05</v>
          </cell>
          <cell r="BA113">
            <v>4900.3999999999996</v>
          </cell>
          <cell r="BB113">
            <v>16363.16</v>
          </cell>
          <cell r="BC113">
            <v>16363.16</v>
          </cell>
          <cell r="BD113">
            <v>16363.16</v>
          </cell>
          <cell r="BE113">
            <v>16363.16</v>
          </cell>
          <cell r="BF113">
            <v>16363.16</v>
          </cell>
          <cell r="BG113">
            <v>16363.16</v>
          </cell>
          <cell r="BH113">
            <v>16363.16</v>
          </cell>
          <cell r="BI113">
            <v>16363.16</v>
          </cell>
          <cell r="BJ113">
            <v>16363.16</v>
          </cell>
          <cell r="BK113">
            <v>16363.16</v>
          </cell>
          <cell r="BL113">
            <v>16363.16</v>
          </cell>
          <cell r="BM113">
            <v>16363.16</v>
          </cell>
          <cell r="BN113">
            <v>16363.16</v>
          </cell>
          <cell r="BO113">
            <v>16363.16</v>
          </cell>
          <cell r="BP113">
            <v>16363.16</v>
          </cell>
          <cell r="BQ113">
            <v>16363.16</v>
          </cell>
          <cell r="BR113">
            <v>16363.16</v>
          </cell>
          <cell r="BS113">
            <v>16363.16</v>
          </cell>
          <cell r="BT113">
            <v>1688.75</v>
          </cell>
          <cell r="BU113">
            <v>1688.75</v>
          </cell>
          <cell r="BV113">
            <v>1688.75</v>
          </cell>
          <cell r="BW113">
            <v>5066.24</v>
          </cell>
          <cell r="BX113">
            <v>1688.75</v>
          </cell>
          <cell r="BY113">
            <v>1686.69</v>
          </cell>
          <cell r="BZ113">
            <v>1686.69</v>
          </cell>
          <cell r="CA113">
            <v>5062.13</v>
          </cell>
          <cell r="CB113">
            <v>1686.69</v>
          </cell>
          <cell r="CC113">
            <v>1686.69</v>
          </cell>
          <cell r="CD113">
            <v>1686.69</v>
          </cell>
          <cell r="CE113">
            <v>5060.07</v>
          </cell>
          <cell r="CF113">
            <v>1686.69</v>
          </cell>
          <cell r="CG113">
            <v>1686.69</v>
          </cell>
          <cell r="CH113">
            <v>1681.54</v>
          </cell>
          <cell r="CI113">
            <v>5054.92</v>
          </cell>
          <cell r="CJ113">
            <v>20243.37</v>
          </cell>
          <cell r="CK113">
            <v>20243.37</v>
          </cell>
          <cell r="CL113">
            <v>20243.37</v>
          </cell>
          <cell r="CM113">
            <v>20243.37</v>
          </cell>
          <cell r="CN113">
            <v>20243.37</v>
          </cell>
          <cell r="CO113">
            <v>20243.37</v>
          </cell>
          <cell r="CP113">
            <v>20243.37</v>
          </cell>
          <cell r="CQ113">
            <v>20243.37</v>
          </cell>
          <cell r="CR113">
            <v>20243.37</v>
          </cell>
          <cell r="CS113">
            <v>20243.37</v>
          </cell>
          <cell r="CT113">
            <v>20243.37</v>
          </cell>
          <cell r="CU113">
            <v>20243.37</v>
          </cell>
          <cell r="CV113">
            <v>20243.37</v>
          </cell>
          <cell r="CW113">
            <v>20243.37</v>
          </cell>
          <cell r="CX113">
            <v>20243.37</v>
          </cell>
          <cell r="CY113">
            <v>20243.37</v>
          </cell>
          <cell r="CZ113">
            <v>20243.37</v>
          </cell>
          <cell r="DA113">
            <v>20243.37</v>
          </cell>
        </row>
        <row r="114">
          <cell r="D114">
            <v>562.85</v>
          </cell>
          <cell r="E114">
            <v>562.85</v>
          </cell>
          <cell r="F114">
            <v>562.25</v>
          </cell>
          <cell r="G114">
            <v>1687.96</v>
          </cell>
          <cell r="H114">
            <v>562.25</v>
          </cell>
          <cell r="I114">
            <v>563.05999999999995</v>
          </cell>
          <cell r="J114">
            <v>565.63</v>
          </cell>
          <cell r="K114">
            <v>1690.94</v>
          </cell>
          <cell r="L114">
            <v>569.27</v>
          </cell>
          <cell r="M114">
            <v>571.04999999999995</v>
          </cell>
          <cell r="N114">
            <v>571.04999999999995</v>
          </cell>
          <cell r="O114">
            <v>1711.36</v>
          </cell>
          <cell r="P114">
            <v>571.04999999999995</v>
          </cell>
          <cell r="Q114">
            <v>570.88</v>
          </cell>
          <cell r="R114">
            <v>570.88</v>
          </cell>
          <cell r="S114">
            <v>1712.82</v>
          </cell>
          <cell r="T114">
            <v>6803.08</v>
          </cell>
          <cell r="U114">
            <v>562.85</v>
          </cell>
          <cell r="V114">
            <v>562.85</v>
          </cell>
          <cell r="W114">
            <v>562.25</v>
          </cell>
          <cell r="X114">
            <v>1687.96</v>
          </cell>
          <cell r="Y114">
            <v>562.25</v>
          </cell>
          <cell r="Z114">
            <v>563.05999999999995</v>
          </cell>
          <cell r="AA114">
            <v>565.63</v>
          </cell>
          <cell r="AB114">
            <v>1690.94</v>
          </cell>
          <cell r="AC114">
            <v>569.27</v>
          </cell>
          <cell r="AD114">
            <v>571.04999999999995</v>
          </cell>
          <cell r="AE114">
            <v>571.04999999999995</v>
          </cell>
          <cell r="AF114">
            <v>1711.36</v>
          </cell>
          <cell r="AG114">
            <v>571.04999999999995</v>
          </cell>
          <cell r="AH114">
            <v>570.88</v>
          </cell>
          <cell r="AI114">
            <v>570.88</v>
          </cell>
          <cell r="AJ114">
            <v>1712.82</v>
          </cell>
          <cell r="AK114">
            <v>6803.08</v>
          </cell>
          <cell r="AL114">
            <v>605.12</v>
          </cell>
          <cell r="AM114">
            <v>605.12</v>
          </cell>
          <cell r="AN114">
            <v>604.97</v>
          </cell>
          <cell r="AO114">
            <v>1815.2</v>
          </cell>
          <cell r="AP114">
            <v>604.97</v>
          </cell>
          <cell r="AQ114">
            <v>604.97</v>
          </cell>
          <cell r="AR114">
            <v>604.70000000000005</v>
          </cell>
          <cell r="AS114">
            <v>1814.63</v>
          </cell>
          <cell r="AT114">
            <v>604.70000000000005</v>
          </cell>
          <cell r="AU114">
            <v>604.70000000000005</v>
          </cell>
          <cell r="AV114">
            <v>604.70000000000005</v>
          </cell>
          <cell r="AW114">
            <v>1814.1</v>
          </cell>
          <cell r="AX114">
            <v>604.70000000000005</v>
          </cell>
          <cell r="AY114">
            <v>604.70000000000005</v>
          </cell>
          <cell r="AZ114">
            <v>604.29999999999995</v>
          </cell>
          <cell r="BA114">
            <v>1813.7</v>
          </cell>
          <cell r="BB114">
            <v>7257.63</v>
          </cell>
          <cell r="BC114">
            <v>7257.63</v>
          </cell>
          <cell r="BD114">
            <v>7257.63</v>
          </cell>
          <cell r="BE114">
            <v>7257.63</v>
          </cell>
          <cell r="BF114">
            <v>7257.63</v>
          </cell>
          <cell r="BG114">
            <v>7257.63</v>
          </cell>
          <cell r="BH114">
            <v>7257.63</v>
          </cell>
          <cell r="BI114">
            <v>7257.63</v>
          </cell>
          <cell r="BJ114">
            <v>7257.63</v>
          </cell>
          <cell r="BK114">
            <v>7257.63</v>
          </cell>
          <cell r="BL114">
            <v>7257.63</v>
          </cell>
          <cell r="BM114">
            <v>7257.63</v>
          </cell>
          <cell r="BN114">
            <v>7257.63</v>
          </cell>
          <cell r="BO114">
            <v>7257.63</v>
          </cell>
          <cell r="BP114">
            <v>7257.63</v>
          </cell>
          <cell r="BQ114">
            <v>7257.63</v>
          </cell>
          <cell r="BR114">
            <v>7257.63</v>
          </cell>
          <cell r="BS114">
            <v>7257.63</v>
          </cell>
          <cell r="BT114">
            <v>603.38</v>
          </cell>
          <cell r="BU114">
            <v>603.38</v>
          </cell>
          <cell r="BV114">
            <v>603.38</v>
          </cell>
          <cell r="BW114">
            <v>1810.14</v>
          </cell>
          <cell r="BX114">
            <v>603.38</v>
          </cell>
          <cell r="BY114">
            <v>603.38</v>
          </cell>
          <cell r="BZ114">
            <v>603.38</v>
          </cell>
          <cell r="CA114">
            <v>1810.14</v>
          </cell>
          <cell r="CB114">
            <v>603.15</v>
          </cell>
          <cell r="CC114">
            <v>603.15</v>
          </cell>
          <cell r="CD114">
            <v>603.15</v>
          </cell>
          <cell r="CE114">
            <v>1809.45</v>
          </cell>
          <cell r="CF114">
            <v>603.15</v>
          </cell>
          <cell r="CG114">
            <v>597.91999999999996</v>
          </cell>
          <cell r="CH114">
            <v>597.91999999999996</v>
          </cell>
          <cell r="CI114">
            <v>1798.98</v>
          </cell>
          <cell r="CJ114">
            <v>7228.7</v>
          </cell>
          <cell r="CK114">
            <v>7228.7</v>
          </cell>
          <cell r="CL114">
            <v>7228.7</v>
          </cell>
          <cell r="CM114">
            <v>7228.7</v>
          </cell>
          <cell r="CN114">
            <v>7228.7</v>
          </cell>
          <cell r="CO114">
            <v>7228.7</v>
          </cell>
          <cell r="CP114">
            <v>7228.7</v>
          </cell>
          <cell r="CQ114">
            <v>7228.7</v>
          </cell>
          <cell r="CR114">
            <v>7228.7</v>
          </cell>
          <cell r="CS114">
            <v>7228.7</v>
          </cell>
          <cell r="CT114">
            <v>7228.7</v>
          </cell>
          <cell r="CU114">
            <v>7228.7</v>
          </cell>
          <cell r="CV114">
            <v>7228.7</v>
          </cell>
          <cell r="CW114">
            <v>7228.7</v>
          </cell>
          <cell r="CX114">
            <v>7228.7</v>
          </cell>
          <cell r="CY114">
            <v>7228.7</v>
          </cell>
          <cell r="CZ114">
            <v>7228.7</v>
          </cell>
          <cell r="DA114">
            <v>7228.7</v>
          </cell>
        </row>
        <row r="115">
          <cell r="D115">
            <v>111.84</v>
          </cell>
          <cell r="E115">
            <v>111.84</v>
          </cell>
          <cell r="F115">
            <v>111.84</v>
          </cell>
          <cell r="G115">
            <v>335.51</v>
          </cell>
          <cell r="H115">
            <v>111.84</v>
          </cell>
          <cell r="I115">
            <v>111.84</v>
          </cell>
          <cell r="J115">
            <v>92.04</v>
          </cell>
          <cell r="K115">
            <v>315.70999999999998</v>
          </cell>
          <cell r="L115">
            <v>62.96</v>
          </cell>
          <cell r="M115">
            <v>44.5</v>
          </cell>
          <cell r="N115">
            <v>63.08</v>
          </cell>
          <cell r="O115">
            <v>170.55</v>
          </cell>
          <cell r="P115">
            <v>62.86</v>
          </cell>
          <cell r="Q115">
            <v>62.86</v>
          </cell>
          <cell r="R115">
            <v>53.71</v>
          </cell>
          <cell r="S115">
            <v>179.42</v>
          </cell>
          <cell r="T115">
            <v>1001.19</v>
          </cell>
          <cell r="U115">
            <v>111.84</v>
          </cell>
          <cell r="V115">
            <v>111.84</v>
          </cell>
          <cell r="W115">
            <v>111.84</v>
          </cell>
          <cell r="X115">
            <v>335.51</v>
          </cell>
          <cell r="Y115">
            <v>111.84</v>
          </cell>
          <cell r="Z115">
            <v>111.84</v>
          </cell>
          <cell r="AA115">
            <v>92.04</v>
          </cell>
          <cell r="AB115">
            <v>315.70999999999998</v>
          </cell>
          <cell r="AC115">
            <v>62.96</v>
          </cell>
          <cell r="AD115">
            <v>44.5</v>
          </cell>
          <cell r="AE115">
            <v>63.08</v>
          </cell>
          <cell r="AF115">
            <v>170.55</v>
          </cell>
          <cell r="AG115">
            <v>62.86</v>
          </cell>
          <cell r="AH115">
            <v>62.86</v>
          </cell>
          <cell r="AI115">
            <v>53.71</v>
          </cell>
          <cell r="AJ115">
            <v>179.42</v>
          </cell>
          <cell r="AK115">
            <v>1001.19</v>
          </cell>
          <cell r="AL115">
            <v>53.71</v>
          </cell>
          <cell r="AM115">
            <v>53.71</v>
          </cell>
          <cell r="AN115">
            <v>53.71</v>
          </cell>
          <cell r="AO115">
            <v>161.12</v>
          </cell>
          <cell r="AP115">
            <v>53.71</v>
          </cell>
          <cell r="AQ115">
            <v>53.71</v>
          </cell>
          <cell r="AR115">
            <v>53.71</v>
          </cell>
          <cell r="AS115">
            <v>161.12</v>
          </cell>
          <cell r="AT115">
            <v>53.71</v>
          </cell>
          <cell r="AU115">
            <v>53.71</v>
          </cell>
          <cell r="AV115">
            <v>53.71</v>
          </cell>
          <cell r="AW115">
            <v>161.12</v>
          </cell>
          <cell r="AX115">
            <v>45.34</v>
          </cell>
          <cell r="AY115">
            <v>45.34</v>
          </cell>
          <cell r="AZ115">
            <v>25.7</v>
          </cell>
          <cell r="BA115">
            <v>116.38</v>
          </cell>
          <cell r="BB115">
            <v>599.74</v>
          </cell>
          <cell r="BC115">
            <v>599.74</v>
          </cell>
          <cell r="BD115">
            <v>599.74</v>
          </cell>
          <cell r="BE115">
            <v>599.74</v>
          </cell>
          <cell r="BF115">
            <v>599.74</v>
          </cell>
          <cell r="BG115">
            <v>599.74</v>
          </cell>
          <cell r="BH115">
            <v>599.74</v>
          </cell>
          <cell r="BI115">
            <v>599.74</v>
          </cell>
          <cell r="BJ115">
            <v>599.74</v>
          </cell>
          <cell r="BK115">
            <v>599.74</v>
          </cell>
          <cell r="BL115">
            <v>599.74</v>
          </cell>
          <cell r="BM115">
            <v>599.74</v>
          </cell>
          <cell r="BN115">
            <v>599.74</v>
          </cell>
          <cell r="BO115">
            <v>599.74</v>
          </cell>
          <cell r="BP115">
            <v>599.74</v>
          </cell>
          <cell r="BQ115">
            <v>599.74</v>
          </cell>
          <cell r="BR115">
            <v>599.74</v>
          </cell>
          <cell r="BS115">
            <v>599.74</v>
          </cell>
          <cell r="BT115">
            <v>25.7</v>
          </cell>
          <cell r="BU115">
            <v>25.7</v>
          </cell>
          <cell r="BV115">
            <v>25.7</v>
          </cell>
          <cell r="BW115">
            <v>77.11</v>
          </cell>
          <cell r="BX115">
            <v>25.7</v>
          </cell>
          <cell r="BY115">
            <v>25.7</v>
          </cell>
          <cell r="BZ115">
            <v>25.7</v>
          </cell>
          <cell r="CA115">
            <v>77.11</v>
          </cell>
          <cell r="CB115">
            <v>25.7</v>
          </cell>
          <cell r="CC115">
            <v>25.7</v>
          </cell>
          <cell r="CD115">
            <v>25.7</v>
          </cell>
          <cell r="CE115">
            <v>77.11</v>
          </cell>
          <cell r="CF115">
            <v>25.7</v>
          </cell>
          <cell r="CG115">
            <v>25.7</v>
          </cell>
          <cell r="CH115">
            <v>25.7</v>
          </cell>
          <cell r="CI115">
            <v>77.11</v>
          </cell>
          <cell r="CJ115">
            <v>308.45999999999998</v>
          </cell>
          <cell r="CK115">
            <v>308.45999999999998</v>
          </cell>
          <cell r="CL115">
            <v>308.45999999999998</v>
          </cell>
          <cell r="CM115">
            <v>308.45999999999998</v>
          </cell>
          <cell r="CN115">
            <v>308.45999999999998</v>
          </cell>
          <cell r="CO115">
            <v>308.45999999999998</v>
          </cell>
          <cell r="CP115">
            <v>308.45999999999998</v>
          </cell>
          <cell r="CQ115">
            <v>308.45999999999998</v>
          </cell>
          <cell r="CR115">
            <v>308.45999999999998</v>
          </cell>
          <cell r="CS115">
            <v>308.45999999999998</v>
          </cell>
          <cell r="CT115">
            <v>308.45999999999998</v>
          </cell>
          <cell r="CU115">
            <v>308.45999999999998</v>
          </cell>
          <cell r="CV115">
            <v>308.45999999999998</v>
          </cell>
          <cell r="CW115">
            <v>308.45999999999998</v>
          </cell>
          <cell r="CX115">
            <v>308.45999999999998</v>
          </cell>
          <cell r="CY115">
            <v>308.45999999999998</v>
          </cell>
          <cell r="CZ115">
            <v>308.45999999999998</v>
          </cell>
          <cell r="DA115">
            <v>308.45999999999998</v>
          </cell>
        </row>
        <row r="116">
          <cell r="D116">
            <v>3.07</v>
          </cell>
          <cell r="E116">
            <v>3.07</v>
          </cell>
          <cell r="F116">
            <v>3.07</v>
          </cell>
          <cell r="G116">
            <v>9.2100000000000009</v>
          </cell>
          <cell r="H116">
            <v>2.93</v>
          </cell>
          <cell r="I116">
            <v>4.43</v>
          </cell>
          <cell r="J116">
            <v>4.43</v>
          </cell>
          <cell r="K116">
            <v>11.79</v>
          </cell>
          <cell r="L116">
            <v>17.84</v>
          </cell>
          <cell r="M116">
            <v>17.84</v>
          </cell>
          <cell r="N116">
            <v>19.04</v>
          </cell>
          <cell r="O116">
            <v>54.71</v>
          </cell>
          <cell r="P116">
            <v>19.04</v>
          </cell>
          <cell r="Q116">
            <v>19.04</v>
          </cell>
          <cell r="R116">
            <v>17.559999999999999</v>
          </cell>
          <cell r="S116">
            <v>55.64</v>
          </cell>
          <cell r="T116">
            <v>131.35</v>
          </cell>
          <cell r="U116">
            <v>3.07</v>
          </cell>
          <cell r="V116">
            <v>3.07</v>
          </cell>
          <cell r="W116">
            <v>3.07</v>
          </cell>
          <cell r="X116">
            <v>9.2100000000000009</v>
          </cell>
          <cell r="Y116">
            <v>2.93</v>
          </cell>
          <cell r="Z116">
            <v>4.43</v>
          </cell>
          <cell r="AA116">
            <v>4.43</v>
          </cell>
          <cell r="AB116">
            <v>11.79</v>
          </cell>
          <cell r="AC116">
            <v>17.84</v>
          </cell>
          <cell r="AD116">
            <v>17.84</v>
          </cell>
          <cell r="AE116">
            <v>19.04</v>
          </cell>
          <cell r="AF116">
            <v>54.71</v>
          </cell>
          <cell r="AG116">
            <v>19.04</v>
          </cell>
          <cell r="AH116">
            <v>19.04</v>
          </cell>
          <cell r="AI116">
            <v>17.559999999999999</v>
          </cell>
          <cell r="AJ116">
            <v>55.64</v>
          </cell>
          <cell r="AK116">
            <v>131.35</v>
          </cell>
          <cell r="AL116">
            <v>17.559999999999999</v>
          </cell>
          <cell r="AM116">
            <v>17.559999999999999</v>
          </cell>
          <cell r="AN116">
            <v>17.559999999999999</v>
          </cell>
          <cell r="AO116">
            <v>52.69</v>
          </cell>
          <cell r="AP116">
            <v>17.559999999999999</v>
          </cell>
          <cell r="AQ116">
            <v>17.559999999999999</v>
          </cell>
          <cell r="AR116">
            <v>17.559999999999999</v>
          </cell>
          <cell r="AS116">
            <v>52.69</v>
          </cell>
          <cell r="AT116">
            <v>17.559999999999999</v>
          </cell>
          <cell r="AU116">
            <v>17.559999999999999</v>
          </cell>
          <cell r="AV116">
            <v>17.559999999999999</v>
          </cell>
          <cell r="AW116">
            <v>52.69</v>
          </cell>
          <cell r="AX116">
            <v>17.559999999999999</v>
          </cell>
          <cell r="AY116">
            <v>17.559999999999999</v>
          </cell>
          <cell r="AZ116">
            <v>17.559999999999999</v>
          </cell>
          <cell r="BA116">
            <v>52.69</v>
          </cell>
          <cell r="BB116">
            <v>210.77</v>
          </cell>
          <cell r="BC116">
            <v>210.77</v>
          </cell>
          <cell r="BD116">
            <v>210.77</v>
          </cell>
          <cell r="BE116">
            <v>210.77</v>
          </cell>
          <cell r="BF116">
            <v>210.77</v>
          </cell>
          <cell r="BG116">
            <v>210.77</v>
          </cell>
          <cell r="BH116">
            <v>210.77</v>
          </cell>
          <cell r="BI116">
            <v>210.77</v>
          </cell>
          <cell r="BJ116">
            <v>210.77</v>
          </cell>
          <cell r="BK116">
            <v>210.77</v>
          </cell>
          <cell r="BL116">
            <v>210.77</v>
          </cell>
          <cell r="BM116">
            <v>210.77</v>
          </cell>
          <cell r="BN116">
            <v>210.77</v>
          </cell>
          <cell r="BO116">
            <v>210.77</v>
          </cell>
          <cell r="BP116">
            <v>210.77</v>
          </cell>
          <cell r="BQ116">
            <v>210.77</v>
          </cell>
          <cell r="BR116">
            <v>210.77</v>
          </cell>
          <cell r="BS116">
            <v>210.77</v>
          </cell>
          <cell r="BT116">
            <v>17.559999999999999</v>
          </cell>
          <cell r="BU116">
            <v>17.559999999999999</v>
          </cell>
          <cell r="BV116">
            <v>17.559999999999999</v>
          </cell>
          <cell r="BW116">
            <v>52.69</v>
          </cell>
          <cell r="BX116">
            <v>17.559999999999999</v>
          </cell>
          <cell r="BY116">
            <v>17.559999999999999</v>
          </cell>
          <cell r="BZ116">
            <v>17.559999999999999</v>
          </cell>
          <cell r="CA116">
            <v>52.69</v>
          </cell>
          <cell r="CB116">
            <v>17.559999999999999</v>
          </cell>
          <cell r="CC116">
            <v>17.559999999999999</v>
          </cell>
          <cell r="CD116">
            <v>17.559999999999999</v>
          </cell>
          <cell r="CE116">
            <v>52.69</v>
          </cell>
          <cell r="CF116">
            <v>17.559999999999999</v>
          </cell>
          <cell r="CG116">
            <v>17.559999999999999</v>
          </cell>
          <cell r="CH116">
            <v>17.559999999999999</v>
          </cell>
          <cell r="CI116">
            <v>52.69</v>
          </cell>
          <cell r="CJ116">
            <v>210.77</v>
          </cell>
          <cell r="CK116">
            <v>210.77</v>
          </cell>
          <cell r="CL116">
            <v>210.77</v>
          </cell>
          <cell r="CM116">
            <v>210.77</v>
          </cell>
          <cell r="CN116">
            <v>210.77</v>
          </cell>
          <cell r="CO116">
            <v>210.77</v>
          </cell>
          <cell r="CP116">
            <v>210.77</v>
          </cell>
          <cell r="CQ116">
            <v>210.77</v>
          </cell>
          <cell r="CR116">
            <v>210.77</v>
          </cell>
          <cell r="CS116">
            <v>210.77</v>
          </cell>
          <cell r="CT116">
            <v>210.77</v>
          </cell>
          <cell r="CU116">
            <v>210.77</v>
          </cell>
          <cell r="CV116">
            <v>210.77</v>
          </cell>
          <cell r="CW116">
            <v>210.77</v>
          </cell>
          <cell r="CX116">
            <v>210.77</v>
          </cell>
          <cell r="CY116">
            <v>210.77</v>
          </cell>
          <cell r="CZ116">
            <v>210.77</v>
          </cell>
          <cell r="DA116">
            <v>210.77</v>
          </cell>
        </row>
        <row r="117">
          <cell r="D117">
            <v>104.78</v>
          </cell>
          <cell r="E117">
            <v>104.78</v>
          </cell>
          <cell r="F117">
            <v>99.11</v>
          </cell>
          <cell r="G117">
            <v>308.66000000000003</v>
          </cell>
          <cell r="H117">
            <v>97.24</v>
          </cell>
          <cell r="I117">
            <v>96.48</v>
          </cell>
          <cell r="J117">
            <v>95.51</v>
          </cell>
          <cell r="K117">
            <v>289.23</v>
          </cell>
          <cell r="L117">
            <v>92.97</v>
          </cell>
          <cell r="M117">
            <v>91.21</v>
          </cell>
          <cell r="N117">
            <v>91.12</v>
          </cell>
          <cell r="O117">
            <v>275.3</v>
          </cell>
          <cell r="P117">
            <v>91.12</v>
          </cell>
          <cell r="Q117">
            <v>91.01</v>
          </cell>
          <cell r="R117">
            <v>90.05</v>
          </cell>
          <cell r="S117">
            <v>272.18</v>
          </cell>
          <cell r="T117">
            <v>1145.3800000000001</v>
          </cell>
          <cell r="U117">
            <v>104.78</v>
          </cell>
          <cell r="V117">
            <v>104.78</v>
          </cell>
          <cell r="W117">
            <v>99.11</v>
          </cell>
          <cell r="X117">
            <v>308.66000000000003</v>
          </cell>
          <cell r="Y117">
            <v>97.24</v>
          </cell>
          <cell r="Z117">
            <v>96.48</v>
          </cell>
          <cell r="AA117">
            <v>95.51</v>
          </cell>
          <cell r="AB117">
            <v>289.23</v>
          </cell>
          <cell r="AC117">
            <v>92.97</v>
          </cell>
          <cell r="AD117">
            <v>91.21</v>
          </cell>
          <cell r="AE117">
            <v>91.12</v>
          </cell>
          <cell r="AF117">
            <v>275.3</v>
          </cell>
          <cell r="AG117">
            <v>91.12</v>
          </cell>
          <cell r="AH117">
            <v>91.01</v>
          </cell>
          <cell r="AI117">
            <v>90.05</v>
          </cell>
          <cell r="AJ117">
            <v>272.18</v>
          </cell>
          <cell r="AK117">
            <v>1145.3800000000001</v>
          </cell>
          <cell r="AL117">
            <v>67.2</v>
          </cell>
          <cell r="AM117">
            <v>67.2</v>
          </cell>
          <cell r="AN117">
            <v>67.099999999999994</v>
          </cell>
          <cell r="AO117">
            <v>201.5</v>
          </cell>
          <cell r="AP117">
            <v>66.319999999999993</v>
          </cell>
          <cell r="AQ117">
            <v>66.319999999999993</v>
          </cell>
          <cell r="AR117">
            <v>66.319999999999993</v>
          </cell>
          <cell r="AS117">
            <v>198.97</v>
          </cell>
          <cell r="AT117">
            <v>63.04</v>
          </cell>
          <cell r="AU117">
            <v>63.04</v>
          </cell>
          <cell r="AV117">
            <v>62.45</v>
          </cell>
          <cell r="AW117">
            <v>188.53</v>
          </cell>
          <cell r="AX117">
            <v>62.28</v>
          </cell>
          <cell r="AY117">
            <v>62.28</v>
          </cell>
          <cell r="AZ117">
            <v>62.28</v>
          </cell>
          <cell r="BA117">
            <v>186.83</v>
          </cell>
          <cell r="BB117">
            <v>775.83</v>
          </cell>
          <cell r="BC117">
            <v>775.83</v>
          </cell>
          <cell r="BD117">
            <v>775.83</v>
          </cell>
          <cell r="BE117">
            <v>775.83</v>
          </cell>
          <cell r="BF117">
            <v>775.83</v>
          </cell>
          <cell r="BG117">
            <v>775.83</v>
          </cell>
          <cell r="BH117">
            <v>775.83</v>
          </cell>
          <cell r="BI117">
            <v>775.83</v>
          </cell>
          <cell r="BJ117">
            <v>775.83</v>
          </cell>
          <cell r="BK117">
            <v>775.83</v>
          </cell>
          <cell r="BL117">
            <v>775.83</v>
          </cell>
          <cell r="BM117">
            <v>775.83</v>
          </cell>
          <cell r="BN117">
            <v>775.83</v>
          </cell>
          <cell r="BO117">
            <v>775.83</v>
          </cell>
          <cell r="BP117">
            <v>775.83</v>
          </cell>
          <cell r="BQ117">
            <v>775.83</v>
          </cell>
          <cell r="BR117">
            <v>775.83</v>
          </cell>
          <cell r="BS117">
            <v>775.83</v>
          </cell>
          <cell r="BT117">
            <v>62.26</v>
          </cell>
          <cell r="BU117">
            <v>62.26</v>
          </cell>
          <cell r="BV117">
            <v>62.26</v>
          </cell>
          <cell r="BW117">
            <v>186.77</v>
          </cell>
          <cell r="BX117">
            <v>62.26</v>
          </cell>
          <cell r="BY117">
            <v>62.26</v>
          </cell>
          <cell r="BZ117">
            <v>62.26</v>
          </cell>
          <cell r="CA117">
            <v>186.77</v>
          </cell>
          <cell r="CB117">
            <v>62.23</v>
          </cell>
          <cell r="CC117">
            <v>62.16</v>
          </cell>
          <cell r="CD117">
            <v>62.16</v>
          </cell>
          <cell r="CE117">
            <v>186.54</v>
          </cell>
          <cell r="CF117">
            <v>60.43</v>
          </cell>
          <cell r="CG117">
            <v>60.43</v>
          </cell>
          <cell r="CH117">
            <v>59.73</v>
          </cell>
          <cell r="CI117">
            <v>180.59</v>
          </cell>
          <cell r="CJ117">
            <v>740.68</v>
          </cell>
          <cell r="CK117">
            <v>740.68</v>
          </cell>
          <cell r="CL117">
            <v>740.68</v>
          </cell>
          <cell r="CM117">
            <v>740.68</v>
          </cell>
          <cell r="CN117">
            <v>740.68</v>
          </cell>
          <cell r="CO117">
            <v>740.68</v>
          </cell>
          <cell r="CP117">
            <v>740.68</v>
          </cell>
          <cell r="CQ117">
            <v>740.68</v>
          </cell>
          <cell r="CR117">
            <v>740.68</v>
          </cell>
          <cell r="CS117">
            <v>740.68</v>
          </cell>
          <cell r="CT117">
            <v>740.68</v>
          </cell>
          <cell r="CU117">
            <v>740.68</v>
          </cell>
          <cell r="CV117">
            <v>740.68</v>
          </cell>
          <cell r="CW117">
            <v>740.68</v>
          </cell>
          <cell r="CX117">
            <v>740.68</v>
          </cell>
          <cell r="CY117">
            <v>740.68</v>
          </cell>
          <cell r="CZ117">
            <v>740.68</v>
          </cell>
          <cell r="DA117">
            <v>740.68</v>
          </cell>
        </row>
        <row r="118">
          <cell r="D118">
            <v>4.51</v>
          </cell>
          <cell r="E118">
            <v>4.51</v>
          </cell>
          <cell r="F118">
            <v>4.51</v>
          </cell>
          <cell r="G118">
            <v>13.53</v>
          </cell>
          <cell r="H118">
            <v>4.51</v>
          </cell>
          <cell r="I118">
            <v>4.51</v>
          </cell>
          <cell r="J118">
            <v>4.51</v>
          </cell>
          <cell r="K118">
            <v>13.53</v>
          </cell>
          <cell r="L118">
            <v>4.51</v>
          </cell>
          <cell r="M118">
            <v>4.51</v>
          </cell>
          <cell r="N118">
            <v>4.51</v>
          </cell>
          <cell r="O118">
            <v>13.53</v>
          </cell>
          <cell r="P118">
            <v>4.51</v>
          </cell>
          <cell r="Q118">
            <v>4.51</v>
          </cell>
          <cell r="R118">
            <v>4.51</v>
          </cell>
          <cell r="S118">
            <v>13.53</v>
          </cell>
          <cell r="T118">
            <v>54.13</v>
          </cell>
          <cell r="U118">
            <v>4.51</v>
          </cell>
          <cell r="V118">
            <v>4.51</v>
          </cell>
          <cell r="W118">
            <v>4.51</v>
          </cell>
          <cell r="X118">
            <v>13.53</v>
          </cell>
          <cell r="Y118">
            <v>4.51</v>
          </cell>
          <cell r="Z118">
            <v>4.51</v>
          </cell>
          <cell r="AA118">
            <v>4.51</v>
          </cell>
          <cell r="AB118">
            <v>13.53</v>
          </cell>
          <cell r="AC118">
            <v>4.51</v>
          </cell>
          <cell r="AD118">
            <v>4.51</v>
          </cell>
          <cell r="AE118">
            <v>4.51</v>
          </cell>
          <cell r="AF118">
            <v>13.53</v>
          </cell>
          <cell r="AG118">
            <v>4.51</v>
          </cell>
          <cell r="AH118">
            <v>4.51</v>
          </cell>
          <cell r="AI118">
            <v>4.51</v>
          </cell>
          <cell r="AJ118">
            <v>13.53</v>
          </cell>
          <cell r="AK118">
            <v>54.13</v>
          </cell>
          <cell r="AL118">
            <v>8.75</v>
          </cell>
          <cell r="AM118">
            <v>6.89</v>
          </cell>
          <cell r="AN118">
            <v>6.89</v>
          </cell>
          <cell r="AO118">
            <v>22.54</v>
          </cell>
          <cell r="AP118">
            <v>6.89</v>
          </cell>
          <cell r="AQ118">
            <v>6.33</v>
          </cell>
          <cell r="AR118">
            <v>5.91</v>
          </cell>
          <cell r="AS118">
            <v>19.14</v>
          </cell>
          <cell r="AT118">
            <v>5.91</v>
          </cell>
          <cell r="AU118">
            <v>5.91</v>
          </cell>
          <cell r="AV118">
            <v>5.91</v>
          </cell>
          <cell r="AW118">
            <v>17.739999999999998</v>
          </cell>
          <cell r="AX118">
            <v>5.91</v>
          </cell>
          <cell r="AY118">
            <v>5.91</v>
          </cell>
          <cell r="AZ118">
            <v>5.91</v>
          </cell>
          <cell r="BA118">
            <v>17.739999999999998</v>
          </cell>
          <cell r="BB118">
            <v>77.17</v>
          </cell>
          <cell r="BC118">
            <v>77.17</v>
          </cell>
          <cell r="BD118">
            <v>77.17</v>
          </cell>
          <cell r="BE118">
            <v>77.17</v>
          </cell>
          <cell r="BF118">
            <v>77.17</v>
          </cell>
          <cell r="BG118">
            <v>77.17</v>
          </cell>
          <cell r="BH118">
            <v>77.17</v>
          </cell>
          <cell r="BI118">
            <v>77.17</v>
          </cell>
          <cell r="BJ118">
            <v>77.17</v>
          </cell>
          <cell r="BK118">
            <v>77.17</v>
          </cell>
          <cell r="BL118">
            <v>77.17</v>
          </cell>
          <cell r="BM118">
            <v>77.17</v>
          </cell>
          <cell r="BN118">
            <v>77.17</v>
          </cell>
          <cell r="BO118">
            <v>77.17</v>
          </cell>
          <cell r="BP118">
            <v>77.17</v>
          </cell>
          <cell r="BQ118">
            <v>77.17</v>
          </cell>
          <cell r="BR118">
            <v>77.17</v>
          </cell>
          <cell r="BS118">
            <v>77.17</v>
          </cell>
          <cell r="BT118">
            <v>5.91</v>
          </cell>
          <cell r="BU118">
            <v>5.91</v>
          </cell>
          <cell r="BV118">
            <v>5.91</v>
          </cell>
          <cell r="BW118">
            <v>17.739999999999998</v>
          </cell>
          <cell r="BX118">
            <v>5.91</v>
          </cell>
          <cell r="BY118">
            <v>5.91</v>
          </cell>
          <cell r="BZ118">
            <v>5.91</v>
          </cell>
          <cell r="CA118">
            <v>17.739999999999998</v>
          </cell>
          <cell r="CB118">
            <v>5.91</v>
          </cell>
          <cell r="CC118">
            <v>5.91</v>
          </cell>
          <cell r="CD118">
            <v>5.91</v>
          </cell>
          <cell r="CE118">
            <v>17.739999999999998</v>
          </cell>
          <cell r="CF118">
            <v>5.91</v>
          </cell>
          <cell r="CG118">
            <v>5.91</v>
          </cell>
          <cell r="CH118">
            <v>5.91</v>
          </cell>
          <cell r="CI118">
            <v>17.739999999999998</v>
          </cell>
          <cell r="CJ118">
            <v>70.97</v>
          </cell>
          <cell r="CK118">
            <v>70.97</v>
          </cell>
          <cell r="CL118">
            <v>70.97</v>
          </cell>
          <cell r="CM118">
            <v>70.97</v>
          </cell>
          <cell r="CN118">
            <v>70.97</v>
          </cell>
          <cell r="CO118">
            <v>70.97</v>
          </cell>
          <cell r="CP118">
            <v>70.97</v>
          </cell>
          <cell r="CQ118">
            <v>70.97</v>
          </cell>
          <cell r="CR118">
            <v>70.97</v>
          </cell>
          <cell r="CS118">
            <v>70.97</v>
          </cell>
          <cell r="CT118">
            <v>70.97</v>
          </cell>
          <cell r="CU118">
            <v>70.97</v>
          </cell>
          <cell r="CV118">
            <v>70.97</v>
          </cell>
          <cell r="CW118">
            <v>70.97</v>
          </cell>
          <cell r="CX118">
            <v>70.97</v>
          </cell>
          <cell r="CY118">
            <v>70.97</v>
          </cell>
          <cell r="CZ118">
            <v>70.97</v>
          </cell>
          <cell r="DA118">
            <v>70.97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445172.76638737554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441702.15944854537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100245.77455569591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113348.66919891418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2470.9780569284276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1691.8084125403529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 t="b">
            <v>1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 t="b">
            <v>1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 t="str">
            <v>С.А. Андрейчик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,SG&amp;A"/>
      <sheetName val="Oper_SG_A"/>
      <sheetName val="Лист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</sheetNames>
    <sheetDataSet>
      <sheetData sheetId="0"/>
      <sheetData sheetId="1" refreshError="1"/>
      <sheetData sheetId="2" refreshError="1"/>
      <sheetData sheetId="3"/>
      <sheetData sheetId="4" refreshError="1"/>
      <sheetData sheetId="5">
        <row r="13">
          <cell r="G13">
            <v>0</v>
          </cell>
          <cell r="H13">
            <v>0</v>
          </cell>
          <cell r="I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</row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  <row r="83">
          <cell r="G83">
            <v>0</v>
          </cell>
          <cell r="H83">
            <v>0</v>
          </cell>
          <cell r="I83">
            <v>0</v>
          </cell>
        </row>
      </sheetData>
      <sheetData sheetId="6">
        <row r="18">
          <cell r="G18">
            <v>0</v>
          </cell>
          <cell r="H18">
            <v>0</v>
          </cell>
          <cell r="I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</row>
        <row r="25">
          <cell r="G25">
            <v>0</v>
          </cell>
          <cell r="H25">
            <v>0</v>
          </cell>
          <cell r="I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</row>
        <row r="28">
          <cell r="G28">
            <v>0</v>
          </cell>
          <cell r="H28">
            <v>0</v>
          </cell>
          <cell r="I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</row>
        <row r="35">
          <cell r="G35">
            <v>0</v>
          </cell>
          <cell r="H35">
            <v>0</v>
          </cell>
          <cell r="I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</row>
        <row r="37">
          <cell r="G37">
            <v>0</v>
          </cell>
          <cell r="H37">
            <v>0</v>
          </cell>
          <cell r="I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46">
          <cell r="G46">
            <v>0</v>
          </cell>
          <cell r="H46">
            <v>0</v>
          </cell>
          <cell r="I46">
            <v>0</v>
          </cell>
        </row>
        <row r="50">
          <cell r="G50">
            <v>0</v>
          </cell>
          <cell r="H50">
            <v>0</v>
          </cell>
          <cell r="I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</row>
        <row r="55">
          <cell r="G55">
            <v>0</v>
          </cell>
          <cell r="H55">
            <v>0</v>
          </cell>
          <cell r="I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7">
          <cell r="G67">
            <v>0</v>
          </cell>
          <cell r="H67">
            <v>0</v>
          </cell>
          <cell r="I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</row>
        <row r="72">
          <cell r="G72">
            <v>0</v>
          </cell>
          <cell r="H72">
            <v>0</v>
          </cell>
          <cell r="I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</row>
        <row r="79">
          <cell r="G79">
            <v>0</v>
          </cell>
          <cell r="H79">
            <v>0</v>
          </cell>
          <cell r="I79">
            <v>0</v>
          </cell>
        </row>
      </sheetData>
      <sheetData sheetId="7"/>
      <sheetData sheetId="8"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</sheetData>
      <sheetData sheetId="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Расчет перекрестного субс"/>
      <sheetName val="Форма 1.27"/>
      <sheetName val="мое"/>
      <sheetName val="п1_6 (1,39) (ЕТО)"/>
      <sheetName val="п1_6 (1,39) (ЕТО) (к)"/>
      <sheetName val="мое (к)"/>
      <sheetName val="TEHSHEET"/>
      <sheetName val="regs"/>
      <sheetName val="23"/>
    </sheetNames>
    <sheetDataSet>
      <sheetData sheetId="0"/>
      <sheetData sheetId="1"/>
      <sheetData sheetId="2"/>
      <sheetData sheetId="3">
        <row r="10">
          <cell r="H10">
            <v>0</v>
          </cell>
          <cell r="J10">
            <v>0</v>
          </cell>
          <cell r="K10">
            <v>0</v>
          </cell>
        </row>
        <row r="11">
          <cell r="H11">
            <v>0</v>
          </cell>
          <cell r="J11">
            <v>0</v>
          </cell>
          <cell r="K11">
            <v>0</v>
          </cell>
        </row>
        <row r="12">
          <cell r="H12">
            <v>0</v>
          </cell>
          <cell r="J12">
            <v>0</v>
          </cell>
          <cell r="K12">
            <v>0</v>
          </cell>
        </row>
        <row r="14">
          <cell r="H14">
            <v>0</v>
          </cell>
          <cell r="J14">
            <v>0</v>
          </cell>
          <cell r="K14">
            <v>0</v>
          </cell>
        </row>
        <row r="15">
          <cell r="H15">
            <v>0</v>
          </cell>
          <cell r="J15">
            <v>0</v>
          </cell>
          <cell r="K15">
            <v>0</v>
          </cell>
        </row>
        <row r="16">
          <cell r="H16">
            <v>0</v>
          </cell>
          <cell r="J16">
            <v>0</v>
          </cell>
          <cell r="K16">
            <v>0</v>
          </cell>
        </row>
        <row r="17">
          <cell r="H17">
            <v>0</v>
          </cell>
          <cell r="J17">
            <v>0</v>
          </cell>
          <cell r="K17">
            <v>0</v>
          </cell>
        </row>
        <row r="18">
          <cell r="H18">
            <v>0</v>
          </cell>
          <cell r="J18">
            <v>0</v>
          </cell>
          <cell r="K18">
            <v>0</v>
          </cell>
        </row>
        <row r="19">
          <cell r="H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</sheetData>
      <sheetData sheetId="4">
        <row r="11">
          <cell r="F11">
            <v>0</v>
          </cell>
          <cell r="L11">
            <v>2728.9850000000001</v>
          </cell>
          <cell r="M11">
            <v>0</v>
          </cell>
          <cell r="N11">
            <v>0.48299999999999998</v>
          </cell>
          <cell r="O11">
            <v>0</v>
          </cell>
          <cell r="P11">
            <v>278.76</v>
          </cell>
          <cell r="Q11">
            <v>2449.7420000000002</v>
          </cell>
          <cell r="R11">
            <v>818.22500000000002</v>
          </cell>
          <cell r="S11">
            <v>0</v>
          </cell>
          <cell r="T11">
            <v>57.783999999999999</v>
          </cell>
          <cell r="U11">
            <v>0.245</v>
          </cell>
          <cell r="V11">
            <v>145.92699999999999</v>
          </cell>
          <cell r="W11">
            <v>614.26900000000001</v>
          </cell>
          <cell r="X11">
            <v>8918.2880000000005</v>
          </cell>
          <cell r="Y11">
            <v>154.346</v>
          </cell>
          <cell r="Z11">
            <v>5381.7246100000011</v>
          </cell>
          <cell r="AA11">
            <v>342.25678999999997</v>
          </cell>
          <cell r="AB11">
            <v>2157.9995999999996</v>
          </cell>
          <cell r="AC11">
            <v>881.9609999999999</v>
          </cell>
          <cell r="AD11">
            <v>0</v>
          </cell>
          <cell r="AJ11">
            <v>12465.498</v>
          </cell>
          <cell r="AK11">
            <v>154.346</v>
          </cell>
          <cell r="AL11">
            <v>5439.9916100000009</v>
          </cell>
          <cell r="AM11">
            <v>342.50178999999997</v>
          </cell>
          <cell r="AN11">
            <v>2582.6865999999995</v>
          </cell>
          <cell r="AO11">
            <v>3945.9720000000002</v>
          </cell>
        </row>
        <row r="12">
          <cell r="F12">
            <v>0</v>
          </cell>
          <cell r="L12">
            <v>427.16666666666669</v>
          </cell>
          <cell r="M12">
            <v>0</v>
          </cell>
          <cell r="N12">
            <v>0</v>
          </cell>
          <cell r="O12">
            <v>0</v>
          </cell>
          <cell r="P12">
            <v>43.416666666666664</v>
          </cell>
          <cell r="Q12">
            <v>383.75</v>
          </cell>
          <cell r="R12">
            <v>121.83333333333334</v>
          </cell>
          <cell r="S12">
            <v>0</v>
          </cell>
          <cell r="T12">
            <v>8.25</v>
          </cell>
          <cell r="U12">
            <v>0</v>
          </cell>
          <cell r="V12">
            <v>21.416666666666668</v>
          </cell>
          <cell r="W12">
            <v>92.166666666666671</v>
          </cell>
          <cell r="X12">
            <v>1140.3983166666667</v>
          </cell>
          <cell r="Y12">
            <v>20.433333333333334</v>
          </cell>
          <cell r="Z12">
            <v>656.35933333333332</v>
          </cell>
          <cell r="AA12">
            <v>44.821850000000005</v>
          </cell>
          <cell r="AB12">
            <v>293.73315000000002</v>
          </cell>
          <cell r="AC12">
            <v>125.05065</v>
          </cell>
          <cell r="AD12">
            <v>0</v>
          </cell>
          <cell r="AJ12">
            <v>1689.3983166666667</v>
          </cell>
          <cell r="AK12">
            <v>20.433333333333334</v>
          </cell>
          <cell r="AL12">
            <v>664.60933333333332</v>
          </cell>
          <cell r="AM12">
            <v>44.821850000000005</v>
          </cell>
          <cell r="AN12">
            <v>358.56648333333334</v>
          </cell>
          <cell r="AO12">
            <v>600.96731666666665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6388.5719859539604</v>
          </cell>
          <cell r="M13">
            <v>0</v>
          </cell>
          <cell r="N13">
            <v>0</v>
          </cell>
          <cell r="O13">
            <v>0</v>
          </cell>
          <cell r="P13">
            <v>6420.5758157389637</v>
          </cell>
          <cell r="Q13">
            <v>6383.6925081433228</v>
          </cell>
          <cell r="R13">
            <v>6715.9370725034196</v>
          </cell>
          <cell r="S13">
            <v>0</v>
          </cell>
          <cell r="T13">
            <v>7004.121212121212</v>
          </cell>
          <cell r="U13">
            <v>0</v>
          </cell>
          <cell r="V13">
            <v>6813.7120622568082</v>
          </cell>
          <cell r="W13">
            <v>6664.7631103074136</v>
          </cell>
          <cell r="X13">
            <v>7820.3272222180731</v>
          </cell>
          <cell r="Y13">
            <v>7553.6378466557908</v>
          </cell>
          <cell r="Z13">
            <v>8199.3571763028212</v>
          </cell>
          <cell r="AA13">
            <v>7635.9362676908677</v>
          </cell>
          <cell r="AB13">
            <v>7346.8030421489693</v>
          </cell>
          <cell r="AC13">
            <v>7052.830193205712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7378.6613121501969</v>
          </cell>
          <cell r="AK13">
            <v>7553.6378466557908</v>
          </cell>
          <cell r="AL13">
            <v>8185.2470875120634</v>
          </cell>
          <cell r="AM13">
            <v>7641.4023517547785</v>
          </cell>
          <cell r="AN13">
            <v>7202.8109710384242</v>
          </cell>
          <cell r="AO13">
            <v>6566.034276018172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30"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Анализ"/>
      <sheetName val="17_1"/>
      <sheetName val="Ф_1 _для АО_энерго_"/>
      <sheetName val="Ф_2 _для АО_энерго_"/>
      <sheetName val="Лист2"/>
      <sheetName val="Исходные"/>
      <sheetName val="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 refreshError="1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/>
      <sheetData sheetId="9" refreshError="1">
        <row r="10">
          <cell r="J10">
            <v>696708</v>
          </cell>
        </row>
        <row r="25">
          <cell r="J25">
            <v>72000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</sheetNames>
    <sheetDataSet>
      <sheetData sheetId="0" refreshError="1">
        <row r="8">
          <cell r="G8">
            <v>12550382.6187</v>
          </cell>
          <cell r="H8">
            <v>12550382.6187</v>
          </cell>
          <cell r="I8">
            <v>789239.2794</v>
          </cell>
          <cell r="J8">
            <v>0</v>
          </cell>
          <cell r="K8">
            <v>789239.2794</v>
          </cell>
          <cell r="L8">
            <v>117109.09639999999</v>
          </cell>
          <cell r="M8">
            <v>3732.0171999999998</v>
          </cell>
          <cell r="N8">
            <v>668398.16579999996</v>
          </cell>
          <cell r="O8">
            <v>3233470.5200999998</v>
          </cell>
          <cell r="P8">
            <v>2920527</v>
          </cell>
          <cell r="Q8">
            <v>312943.52010000002</v>
          </cell>
          <cell r="R8">
            <v>0</v>
          </cell>
          <cell r="S8">
            <v>0</v>
          </cell>
          <cell r="T8">
            <v>0</v>
          </cell>
          <cell r="U8">
            <v>8527672.8191999998</v>
          </cell>
          <cell r="V8">
            <v>816.21320000000003</v>
          </cell>
          <cell r="W8">
            <v>772.50149999999996</v>
          </cell>
          <cell r="X8">
            <v>9331.5499999999993</v>
          </cell>
          <cell r="Y8">
            <v>10447.85</v>
          </cell>
          <cell r="Z8">
            <v>10141.549999999999</v>
          </cell>
          <cell r="AA8">
            <v>410</v>
          </cell>
        </row>
        <row r="9">
          <cell r="G9">
            <v>5498457.9024</v>
          </cell>
          <cell r="H9">
            <v>5498457.9024</v>
          </cell>
          <cell r="I9">
            <v>415359.5526</v>
          </cell>
          <cell r="J9">
            <v>0</v>
          </cell>
          <cell r="K9">
            <v>415359.5526</v>
          </cell>
          <cell r="L9">
            <v>49722.9421</v>
          </cell>
          <cell r="M9">
            <v>1558.8749</v>
          </cell>
          <cell r="N9">
            <v>364077.73560000001</v>
          </cell>
          <cell r="O9">
            <v>1500122.6577999999</v>
          </cell>
          <cell r="P9">
            <v>763077.43500000006</v>
          </cell>
          <cell r="Q9">
            <v>315485.15240000002</v>
          </cell>
          <cell r="R9">
            <v>421560.07040000003</v>
          </cell>
          <cell r="S9">
            <v>0</v>
          </cell>
          <cell r="T9">
            <v>0</v>
          </cell>
          <cell r="U9">
            <v>3582975.6919999998</v>
          </cell>
          <cell r="V9">
            <v>827.6739</v>
          </cell>
          <cell r="W9">
            <v>728.48590000000002</v>
          </cell>
          <cell r="X9">
            <v>3723.1</v>
          </cell>
          <cell r="Y9">
            <v>4328.97</v>
          </cell>
          <cell r="Z9">
            <v>4085.7</v>
          </cell>
          <cell r="AA9">
            <v>243.27</v>
          </cell>
        </row>
        <row r="10">
          <cell r="G10">
            <v>7662951.7280999999</v>
          </cell>
          <cell r="H10">
            <v>7662951.7280999999</v>
          </cell>
          <cell r="I10">
            <v>440293.77879999997</v>
          </cell>
          <cell r="J10">
            <v>0</v>
          </cell>
          <cell r="K10">
            <v>440293.77879999997</v>
          </cell>
          <cell r="L10">
            <v>80103.777000000002</v>
          </cell>
          <cell r="M10">
            <v>2157.2934</v>
          </cell>
          <cell r="N10">
            <v>358032.7084</v>
          </cell>
          <cell r="O10">
            <v>2328963.4246</v>
          </cell>
          <cell r="P10">
            <v>1442731.7202000001</v>
          </cell>
          <cell r="Q10">
            <v>692233.31889999995</v>
          </cell>
          <cell r="R10">
            <v>167998.3855</v>
          </cell>
          <cell r="S10">
            <v>-26000</v>
          </cell>
          <cell r="T10">
            <v>0</v>
          </cell>
          <cell r="U10">
            <v>4893694.5247</v>
          </cell>
          <cell r="V10">
            <v>754.7921</v>
          </cell>
          <cell r="W10">
            <v>705.4579</v>
          </cell>
          <cell r="X10">
            <v>5364.9</v>
          </cell>
          <cell r="Y10">
            <v>6483.5</v>
          </cell>
          <cell r="Z10">
            <v>6258.5</v>
          </cell>
          <cell r="AA10">
            <v>225</v>
          </cell>
        </row>
        <row r="11">
          <cell r="G11">
            <v>9470763.4067000002</v>
          </cell>
          <cell r="H11">
            <v>9470763.4067000002</v>
          </cell>
          <cell r="I11">
            <v>741812.96059999999</v>
          </cell>
          <cell r="J11">
            <v>0</v>
          </cell>
          <cell r="K11">
            <v>741812.96059999999</v>
          </cell>
          <cell r="L11">
            <v>98810.714300000007</v>
          </cell>
          <cell r="M11">
            <v>2661.8530999999998</v>
          </cell>
          <cell r="N11">
            <v>640340.39320000005</v>
          </cell>
          <cell r="O11">
            <v>2570533.6546</v>
          </cell>
          <cell r="P11">
            <v>1643674.6078999999</v>
          </cell>
          <cell r="Q11">
            <v>352176.31969999999</v>
          </cell>
          <cell r="R11">
            <v>574682.72699999996</v>
          </cell>
          <cell r="S11">
            <v>0</v>
          </cell>
          <cell r="T11">
            <v>0</v>
          </cell>
          <cell r="U11">
            <v>6158416.7915000003</v>
          </cell>
          <cell r="V11">
            <v>758.60789999999997</v>
          </cell>
          <cell r="W11">
            <v>727.90920000000006</v>
          </cell>
          <cell r="X11">
            <v>6537</v>
          </cell>
          <cell r="Y11">
            <v>8118.05</v>
          </cell>
          <cell r="Z11">
            <v>7918.3</v>
          </cell>
          <cell r="AA11">
            <v>199.75</v>
          </cell>
        </row>
        <row r="12">
          <cell r="G12">
            <v>5449426.8413000004</v>
          </cell>
          <cell r="H12">
            <v>5449426.8413000004</v>
          </cell>
          <cell r="I12">
            <v>237521.65470000001</v>
          </cell>
          <cell r="J12">
            <v>0</v>
          </cell>
          <cell r="K12">
            <v>237521.65470000001</v>
          </cell>
          <cell r="L12">
            <v>48327.814599999998</v>
          </cell>
          <cell r="M12">
            <v>1567.0081</v>
          </cell>
          <cell r="N12">
            <v>187626.83199999999</v>
          </cell>
          <cell r="O12">
            <v>1624581.4907</v>
          </cell>
          <cell r="P12">
            <v>672660</v>
          </cell>
          <cell r="Q12">
            <v>199617.565</v>
          </cell>
          <cell r="R12">
            <v>752303.92570000002</v>
          </cell>
          <cell r="S12">
            <v>0</v>
          </cell>
          <cell r="T12">
            <v>0</v>
          </cell>
          <cell r="U12">
            <v>3587323.6959000002</v>
          </cell>
          <cell r="V12">
            <v>923.226</v>
          </cell>
          <cell r="W12">
            <v>849.44190000000003</v>
          </cell>
          <cell r="X12">
            <v>3389.71</v>
          </cell>
          <cell r="Y12">
            <v>3885.64</v>
          </cell>
          <cell r="Z12">
            <v>3790.35</v>
          </cell>
          <cell r="AA12">
            <v>95.29</v>
          </cell>
        </row>
        <row r="13">
          <cell r="G13">
            <v>5005269.1846000003</v>
          </cell>
          <cell r="H13">
            <v>5005269.1846000003</v>
          </cell>
          <cell r="I13">
            <v>624612.48759999999</v>
          </cell>
          <cell r="J13">
            <v>333433.8</v>
          </cell>
          <cell r="K13">
            <v>374076.58390000003</v>
          </cell>
          <cell r="L13">
            <v>51950.903200000001</v>
          </cell>
          <cell r="M13">
            <v>1198.627</v>
          </cell>
          <cell r="N13">
            <v>320927.05369999999</v>
          </cell>
          <cell r="O13">
            <v>1686990.0785000001</v>
          </cell>
          <cell r="P13">
            <v>1385898.5799</v>
          </cell>
          <cell r="Q13">
            <v>193107.3224</v>
          </cell>
          <cell r="R13">
            <v>107984.1762</v>
          </cell>
          <cell r="S13">
            <v>0</v>
          </cell>
          <cell r="T13">
            <v>0</v>
          </cell>
          <cell r="U13">
            <v>2693666.6184999999</v>
          </cell>
          <cell r="V13">
            <v>665.41499999999996</v>
          </cell>
          <cell r="W13">
            <v>605.33299999999997</v>
          </cell>
          <cell r="X13">
            <v>3326.8</v>
          </cell>
          <cell r="Y13">
            <v>4048.1</v>
          </cell>
          <cell r="Z13">
            <v>3908.8</v>
          </cell>
          <cell r="AA13">
            <v>139.30000000000001</v>
          </cell>
        </row>
        <row r="14">
          <cell r="G14">
            <v>3871475.2555999998</v>
          </cell>
          <cell r="H14">
            <v>3871475.2555999998</v>
          </cell>
          <cell r="I14">
            <v>211336.726</v>
          </cell>
          <cell r="J14">
            <v>0</v>
          </cell>
          <cell r="K14">
            <v>211335.726</v>
          </cell>
          <cell r="L14">
            <v>36695.097000000002</v>
          </cell>
          <cell r="M14">
            <v>1099.2019</v>
          </cell>
          <cell r="N14">
            <v>173541.4271</v>
          </cell>
          <cell r="O14">
            <v>1153799.2792</v>
          </cell>
          <cell r="P14">
            <v>1029483</v>
          </cell>
          <cell r="Q14">
            <v>124316.2792</v>
          </cell>
          <cell r="R14">
            <v>0</v>
          </cell>
          <cell r="S14">
            <v>0</v>
          </cell>
          <cell r="T14">
            <v>0</v>
          </cell>
          <cell r="U14">
            <v>-1362049.1598</v>
          </cell>
          <cell r="V14">
            <v>-194578.45139999999</v>
          </cell>
          <cell r="W14">
            <v>733.29650000000004</v>
          </cell>
          <cell r="X14">
            <v>2508.37</v>
          </cell>
          <cell r="Y14">
            <v>7</v>
          </cell>
          <cell r="Z14">
            <v>3073.07</v>
          </cell>
          <cell r="AA14">
            <v>166.8</v>
          </cell>
        </row>
        <row r="15">
          <cell r="G15">
            <v>6251902.0334000001</v>
          </cell>
          <cell r="H15">
            <v>6251902.0334000001</v>
          </cell>
          <cell r="I15">
            <v>470883.53730000003</v>
          </cell>
          <cell r="J15">
            <v>0</v>
          </cell>
          <cell r="K15">
            <v>470883.53730000003</v>
          </cell>
          <cell r="L15">
            <v>67886.428599999999</v>
          </cell>
          <cell r="M15">
            <v>1808.8036999999999</v>
          </cell>
          <cell r="N15">
            <v>401188.30499999999</v>
          </cell>
          <cell r="O15">
            <v>1660644.4971</v>
          </cell>
          <cell r="P15">
            <v>1475428.2217000001</v>
          </cell>
          <cell r="Q15">
            <v>177269.59890000001</v>
          </cell>
          <cell r="R15">
            <v>7946.6764999999996</v>
          </cell>
          <cell r="S15">
            <v>0</v>
          </cell>
          <cell r="T15">
            <v>0</v>
          </cell>
          <cell r="U15">
            <v>4120373.9989999998</v>
          </cell>
          <cell r="V15">
            <v>707.18309999999997</v>
          </cell>
          <cell r="W15">
            <v>665.01980000000003</v>
          </cell>
          <cell r="X15">
            <v>4832.46</v>
          </cell>
          <cell r="Y15">
            <v>5826.46</v>
          </cell>
          <cell r="Z15">
            <v>5644.89</v>
          </cell>
          <cell r="AA15">
            <v>181.57</v>
          </cell>
        </row>
        <row r="16">
          <cell r="G16">
            <v>9048819.5743000004</v>
          </cell>
          <cell r="H16">
            <v>9048819.5743000004</v>
          </cell>
          <cell r="I16">
            <v>624078.05429999996</v>
          </cell>
          <cell r="J16">
            <v>17525.28</v>
          </cell>
          <cell r="K16">
            <v>611332.39430000004</v>
          </cell>
          <cell r="L16">
            <v>95430.712299999999</v>
          </cell>
          <cell r="M16">
            <v>2762.4220999999998</v>
          </cell>
          <cell r="N16">
            <v>513139.2599</v>
          </cell>
          <cell r="O16">
            <v>2085724.2975999999</v>
          </cell>
          <cell r="P16">
            <v>1117303.952</v>
          </cell>
          <cell r="Q16">
            <v>292569.46010000003</v>
          </cell>
          <cell r="R16">
            <v>675850.88549999997</v>
          </cell>
          <cell r="S16">
            <v>0</v>
          </cell>
          <cell r="T16">
            <v>0</v>
          </cell>
          <cell r="U16">
            <v>6339017.2224000003</v>
          </cell>
          <cell r="V16">
            <v>828.35029999999995</v>
          </cell>
          <cell r="W16">
            <v>754.99030000000005</v>
          </cell>
          <cell r="X16">
            <v>6461.1</v>
          </cell>
          <cell r="Y16">
            <v>7652.58</v>
          </cell>
          <cell r="Z16">
            <v>7409.82</v>
          </cell>
          <cell r="AA16">
            <v>242.76</v>
          </cell>
        </row>
        <row r="17">
          <cell r="G17">
            <v>48176518.647699997</v>
          </cell>
          <cell r="H17">
            <v>48176518.647699997</v>
          </cell>
          <cell r="I17">
            <v>3754520.3470999999</v>
          </cell>
          <cell r="J17">
            <v>0</v>
          </cell>
          <cell r="K17">
            <v>3754520.3470999999</v>
          </cell>
          <cell r="L17">
            <v>450405.79810000001</v>
          </cell>
          <cell r="M17">
            <v>12770.4756</v>
          </cell>
          <cell r="N17">
            <v>3291344.0734000001</v>
          </cell>
          <cell r="O17">
            <v>15308059.0462</v>
          </cell>
          <cell r="P17">
            <v>27311690.078499999</v>
          </cell>
          <cell r="Q17">
            <v>1652214.0077</v>
          </cell>
          <cell r="R17">
            <v>0</v>
          </cell>
          <cell r="S17">
            <v>0</v>
          </cell>
          <cell r="T17">
            <v>-13655845.039999999</v>
          </cell>
          <cell r="U17">
            <v>29113939.2544</v>
          </cell>
          <cell r="V17">
            <v>732.37180000000001</v>
          </cell>
          <cell r="W17">
            <v>687.71609999999998</v>
          </cell>
          <cell r="X17">
            <v>32824.5</v>
          </cell>
          <cell r="Y17">
            <v>39752.949999999997</v>
          </cell>
          <cell r="Z17">
            <v>39033.5</v>
          </cell>
          <cell r="AA17">
            <v>719.45</v>
          </cell>
        </row>
        <row r="18">
          <cell r="G18">
            <v>3418999.213</v>
          </cell>
          <cell r="H18">
            <v>3418999.213</v>
          </cell>
          <cell r="I18">
            <v>228152.3493</v>
          </cell>
          <cell r="J18">
            <v>0</v>
          </cell>
          <cell r="K18">
            <v>228152.3493</v>
          </cell>
          <cell r="L18">
            <v>34041.235099999998</v>
          </cell>
          <cell r="M18">
            <v>869.28750000000002</v>
          </cell>
          <cell r="N18">
            <v>193241.82670000001</v>
          </cell>
          <cell r="O18">
            <v>1205679.1668</v>
          </cell>
          <cell r="P18">
            <v>1096145.7315</v>
          </cell>
          <cell r="Q18">
            <v>109533.4353</v>
          </cell>
          <cell r="R18">
            <v>0</v>
          </cell>
          <cell r="S18">
            <v>0</v>
          </cell>
          <cell r="T18">
            <v>0</v>
          </cell>
          <cell r="U18">
            <v>1985167.6969000001</v>
          </cell>
          <cell r="V18">
            <v>704.39729999999997</v>
          </cell>
          <cell r="W18">
            <v>665.59</v>
          </cell>
          <cell r="X18">
            <v>2325.9499999999998</v>
          </cell>
          <cell r="Y18">
            <v>2818.25</v>
          </cell>
          <cell r="Z18">
            <v>2727.65</v>
          </cell>
          <cell r="AA18">
            <v>90.6</v>
          </cell>
        </row>
        <row r="19">
          <cell r="G19">
            <v>5438842.6375000002</v>
          </cell>
          <cell r="H19">
            <v>5438842.6375000002</v>
          </cell>
          <cell r="I19">
            <v>1186401.7345</v>
          </cell>
          <cell r="J19">
            <v>1130038.94</v>
          </cell>
          <cell r="K19">
            <v>304750.79930000001</v>
          </cell>
          <cell r="L19">
            <v>59848.098400000003</v>
          </cell>
          <cell r="M19">
            <v>1214.385</v>
          </cell>
          <cell r="N19">
            <v>243688.31589999999</v>
          </cell>
          <cell r="O19">
            <v>1405518.4394</v>
          </cell>
          <cell r="P19">
            <v>921622</v>
          </cell>
          <cell r="Q19">
            <v>134715.29120000001</v>
          </cell>
          <cell r="R19">
            <v>349181.1482</v>
          </cell>
          <cell r="S19">
            <v>0</v>
          </cell>
          <cell r="T19">
            <v>0</v>
          </cell>
          <cell r="U19">
            <v>2846922.4635999999</v>
          </cell>
          <cell r="V19">
            <v>763.48329999999999</v>
          </cell>
          <cell r="W19">
            <v>687.75660000000005</v>
          </cell>
          <cell r="X19">
            <v>4438.6099999999997</v>
          </cell>
          <cell r="Y19">
            <v>3728.86</v>
          </cell>
          <cell r="Z19">
            <v>3170.76</v>
          </cell>
          <cell r="AA19">
            <v>136.1</v>
          </cell>
        </row>
        <row r="20">
          <cell r="G20">
            <v>5439942.2211999996</v>
          </cell>
          <cell r="H20">
            <v>5439942.2211999996</v>
          </cell>
          <cell r="I20">
            <v>347133.58240000001</v>
          </cell>
          <cell r="J20">
            <v>0</v>
          </cell>
          <cell r="K20">
            <v>347133.58240000001</v>
          </cell>
          <cell r="L20">
            <v>49191.346100000002</v>
          </cell>
          <cell r="M20">
            <v>1504.9148</v>
          </cell>
          <cell r="N20">
            <v>296437.32150000002</v>
          </cell>
          <cell r="O20">
            <v>1644413.2634000001</v>
          </cell>
          <cell r="P20">
            <v>1431424</v>
          </cell>
          <cell r="Q20">
            <v>212989.2634</v>
          </cell>
          <cell r="R20">
            <v>0</v>
          </cell>
          <cell r="S20">
            <v>0</v>
          </cell>
          <cell r="T20">
            <v>0</v>
          </cell>
          <cell r="U20">
            <v>3448395.3753999998</v>
          </cell>
          <cell r="V20">
            <v>809.779</v>
          </cell>
          <cell r="W20">
            <v>721.82320000000004</v>
          </cell>
          <cell r="X20">
            <v>3520.14</v>
          </cell>
          <cell r="Y20">
            <v>4258.4399999999996</v>
          </cell>
          <cell r="Z20">
            <v>4133.8</v>
          </cell>
          <cell r="AA20">
            <v>124.82</v>
          </cell>
        </row>
        <row r="21">
          <cell r="G21">
            <v>4786609.7582</v>
          </cell>
          <cell r="H21">
            <v>4786609.7582</v>
          </cell>
          <cell r="I21">
            <v>298273.59370000003</v>
          </cell>
          <cell r="J21">
            <v>0</v>
          </cell>
          <cell r="K21">
            <v>298273.59370000003</v>
          </cell>
          <cell r="L21">
            <v>42426.225700000003</v>
          </cell>
          <cell r="M21">
            <v>1223.9419</v>
          </cell>
          <cell r="N21">
            <v>254623.42610000001</v>
          </cell>
          <cell r="O21">
            <v>1683630.4313000001</v>
          </cell>
          <cell r="P21">
            <v>1328634.2035999999</v>
          </cell>
          <cell r="Q21">
            <v>354996.22769999999</v>
          </cell>
          <cell r="R21">
            <v>0</v>
          </cell>
          <cell r="S21">
            <v>0</v>
          </cell>
          <cell r="T21">
            <v>0</v>
          </cell>
          <cell r="U21">
            <v>2804705.7332000001</v>
          </cell>
          <cell r="V21">
            <v>799.52610000000004</v>
          </cell>
          <cell r="W21">
            <v>763.3193</v>
          </cell>
          <cell r="X21">
            <v>2878.04</v>
          </cell>
          <cell r="Y21">
            <v>3507.96</v>
          </cell>
          <cell r="Z21">
            <v>3414.46</v>
          </cell>
          <cell r="AA21">
            <v>92.9</v>
          </cell>
        </row>
        <row r="22">
          <cell r="G22">
            <v>7031403.8021</v>
          </cell>
          <cell r="H22">
            <v>7031403.8021</v>
          </cell>
          <cell r="I22">
            <v>486669.5379</v>
          </cell>
          <cell r="J22">
            <v>0</v>
          </cell>
          <cell r="K22">
            <v>486669.5379</v>
          </cell>
          <cell r="L22">
            <v>65394.416400000002</v>
          </cell>
          <cell r="M22">
            <v>1882.9296999999999</v>
          </cell>
          <cell r="N22">
            <v>419392.19179999997</v>
          </cell>
          <cell r="O22">
            <v>2229294.7662</v>
          </cell>
          <cell r="P22">
            <v>1640318.6521000001</v>
          </cell>
          <cell r="Q22">
            <v>374236.82260000001</v>
          </cell>
          <cell r="R22">
            <v>214739.29149999999</v>
          </cell>
          <cell r="S22">
            <v>0</v>
          </cell>
          <cell r="T22">
            <v>0</v>
          </cell>
          <cell r="U22">
            <v>4315439.4979999997</v>
          </cell>
          <cell r="V22">
            <v>768.25049999999999</v>
          </cell>
          <cell r="W22">
            <v>686.88329999999996</v>
          </cell>
          <cell r="X22">
            <v>4204.3</v>
          </cell>
          <cell r="Y22">
            <v>5617.23</v>
          </cell>
          <cell r="Z22">
            <v>5415.8</v>
          </cell>
          <cell r="AA22">
            <v>185.07</v>
          </cell>
        </row>
        <row r="23">
          <cell r="G23">
            <v>10509784.8949</v>
          </cell>
          <cell r="H23">
            <v>10509784.8949</v>
          </cell>
          <cell r="I23">
            <v>514147.08679999999</v>
          </cell>
          <cell r="J23">
            <v>0</v>
          </cell>
          <cell r="K23">
            <v>514147.08679999999</v>
          </cell>
          <cell r="L23">
            <v>105879.3186</v>
          </cell>
          <cell r="M23">
            <v>3309.9218000000001</v>
          </cell>
          <cell r="N23">
            <v>404957.84639999998</v>
          </cell>
          <cell r="O23">
            <v>2424372.0724999998</v>
          </cell>
          <cell r="P23">
            <v>1760392.3563000001</v>
          </cell>
          <cell r="Q23">
            <v>437813.17460000003</v>
          </cell>
          <cell r="R23">
            <v>226166.5416</v>
          </cell>
          <cell r="S23">
            <v>0</v>
          </cell>
          <cell r="T23">
            <v>0</v>
          </cell>
          <cell r="U23">
            <v>7571265.7356000002</v>
          </cell>
          <cell r="V23">
            <v>870.43949999999995</v>
          </cell>
          <cell r="W23">
            <v>808.98209999999995</v>
          </cell>
          <cell r="X23">
            <v>7189.91</v>
          </cell>
          <cell r="Y23">
            <v>8698.2099999999991</v>
          </cell>
          <cell r="Z23">
            <v>8471.2199999999993</v>
          </cell>
          <cell r="AA23">
            <v>226.99</v>
          </cell>
        </row>
        <row r="24">
          <cell r="G24">
            <v>8509116.0681999996</v>
          </cell>
          <cell r="H24">
            <v>8509116.0681999996</v>
          </cell>
          <cell r="I24">
            <v>395635.60639999999</v>
          </cell>
          <cell r="J24">
            <v>0</v>
          </cell>
          <cell r="K24">
            <v>395635.60639999999</v>
          </cell>
          <cell r="L24">
            <v>86086.103499999997</v>
          </cell>
          <cell r="M24">
            <v>2712.7687000000001</v>
          </cell>
          <cell r="N24">
            <v>306836.73420000001</v>
          </cell>
          <cell r="O24">
            <v>1909258.2962</v>
          </cell>
          <cell r="P24">
            <v>1403023.0536</v>
          </cell>
          <cell r="Q24">
            <v>167044.05739999999</v>
          </cell>
          <cell r="R24">
            <v>339191.18520000001</v>
          </cell>
          <cell r="S24">
            <v>0</v>
          </cell>
          <cell r="T24">
            <v>0</v>
          </cell>
          <cell r="U24">
            <v>6204222.1655999999</v>
          </cell>
          <cell r="V24">
            <v>841.45929999999998</v>
          </cell>
          <cell r="W24">
            <v>809.9162</v>
          </cell>
          <cell r="X24">
            <v>6203.3</v>
          </cell>
          <cell r="Y24">
            <v>7373.17</v>
          </cell>
          <cell r="Z24">
            <v>7117.92</v>
          </cell>
          <cell r="AA24">
            <v>228.77</v>
          </cell>
        </row>
        <row r="25">
          <cell r="G25">
            <v>52971961.675999999</v>
          </cell>
          <cell r="H25">
            <v>52971961.675999999</v>
          </cell>
          <cell r="I25">
            <v>643520.14580000006</v>
          </cell>
          <cell r="J25">
            <v>0</v>
          </cell>
          <cell r="K25">
            <v>643520.14580000006</v>
          </cell>
          <cell r="L25">
            <v>499525.516</v>
          </cell>
          <cell r="M25">
            <v>15829.001200000001</v>
          </cell>
          <cell r="N25">
            <v>128165.6286</v>
          </cell>
          <cell r="O25">
            <v>16337670.346000001</v>
          </cell>
          <cell r="P25">
            <v>13861606.352</v>
          </cell>
          <cell r="Q25">
            <v>2476063.9939999999</v>
          </cell>
          <cell r="R25">
            <v>0</v>
          </cell>
          <cell r="S25">
            <v>0</v>
          </cell>
          <cell r="T25">
            <v>0</v>
          </cell>
          <cell r="U25">
            <v>35990771.184199996</v>
          </cell>
          <cell r="V25">
            <v>844.81309999999996</v>
          </cell>
          <cell r="W25">
            <v>764.40449999999998</v>
          </cell>
          <cell r="X25">
            <v>36929.699999999997</v>
          </cell>
          <cell r="Y25">
            <v>42602.05</v>
          </cell>
          <cell r="Z25">
            <v>41792.699999999997</v>
          </cell>
          <cell r="AA25">
            <v>809.4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rombo"/>
    </sheetNames>
    <sheetDataSet>
      <sheetData sheetId="0">
        <row r="14">
          <cell r="B14">
            <v>2007</v>
          </cell>
        </row>
      </sheetData>
      <sheetData sheetId="1" refreshError="1"/>
      <sheetData sheetId="2">
        <row r="4">
          <cell r="A4" t="str">
            <v>ОАО "Тюменская региональная генерирующая компания" (ОАО "ТГК-10")</v>
          </cell>
        </row>
      </sheetData>
      <sheetData sheetId="3">
        <row r="8">
          <cell r="D8">
            <v>1616.4565217391305</v>
          </cell>
          <cell r="E8">
            <v>1616.4565217391305</v>
          </cell>
          <cell r="F8">
            <v>1707</v>
          </cell>
          <cell r="G8">
            <v>1707</v>
          </cell>
          <cell r="H8">
            <v>1679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D9">
            <v>4764</v>
          </cell>
          <cell r="E9">
            <v>4937.9970000000003</v>
          </cell>
          <cell r="F9">
            <v>10329.200000000001</v>
          </cell>
          <cell r="G9">
            <v>10329.200000000001</v>
          </cell>
          <cell r="H9">
            <v>10513.880000000001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D10">
            <v>4371</v>
          </cell>
          <cell r="E10">
            <v>4528.5830000000005</v>
          </cell>
          <cell r="F10">
            <v>9398.9900000000016</v>
          </cell>
          <cell r="G10">
            <v>9398.9900000000016</v>
          </cell>
          <cell r="H10">
            <v>9605.5600000000013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D11">
            <v>4315.47</v>
          </cell>
          <cell r="E11">
            <v>4473.0530000000008</v>
          </cell>
          <cell r="F11">
            <v>9398.9900000000016</v>
          </cell>
          <cell r="G11">
            <v>9398.9900000000016</v>
          </cell>
          <cell r="H11">
            <v>9500.2000000000007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D12">
            <v>4084.9</v>
          </cell>
          <cell r="E12">
            <v>4146.5630000000001</v>
          </cell>
          <cell r="F12">
            <v>9320</v>
          </cell>
          <cell r="G12">
            <v>9320</v>
          </cell>
          <cell r="H12">
            <v>9240.33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D13">
            <v>4084.9</v>
          </cell>
          <cell r="E13">
            <v>4146.5630000000001</v>
          </cell>
          <cell r="F13">
            <v>9320</v>
          </cell>
          <cell r="G13">
            <v>9320</v>
          </cell>
          <cell r="H13">
            <v>9240.33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8">
          <cell r="D18">
            <v>182916</v>
          </cell>
          <cell r="E18">
            <v>182916</v>
          </cell>
          <cell r="F18">
            <v>465041.49469999992</v>
          </cell>
          <cell r="G18">
            <v>465041.49469999992</v>
          </cell>
          <cell r="H18">
            <v>799742.3069999998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19">
          <cell r="D19">
            <v>164191.9019728534</v>
          </cell>
          <cell r="E19">
            <v>164191.9019728534</v>
          </cell>
          <cell r="F19">
            <v>366823.68968145538</v>
          </cell>
          <cell r="G19">
            <v>366823.68968145538</v>
          </cell>
          <cell r="H19">
            <v>449185.29437705921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0">
          <cell r="D20">
            <v>42689.894512941886</v>
          </cell>
          <cell r="E20">
            <v>42689.894512941886</v>
          </cell>
          <cell r="F20">
            <v>95374.159317178404</v>
          </cell>
          <cell r="G20">
            <v>95374.159317178404</v>
          </cell>
          <cell r="H20">
            <v>116788.1765380354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1">
          <cell r="D21">
            <v>35883.609999999993</v>
          </cell>
          <cell r="E21">
            <v>35883.609999999993</v>
          </cell>
          <cell r="F21">
            <v>106188</v>
          </cell>
          <cell r="G21">
            <v>106188</v>
          </cell>
          <cell r="H21">
            <v>106188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  <row r="22">
          <cell r="D22">
            <v>271157.32999999996</v>
          </cell>
          <cell r="E22">
            <v>271158.32999999996</v>
          </cell>
          <cell r="F22">
            <v>645996</v>
          </cell>
          <cell r="G22">
            <v>645996</v>
          </cell>
          <cell r="H22">
            <v>1164616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</row>
        <row r="23">
          <cell r="D23">
            <v>352292.51778499997</v>
          </cell>
          <cell r="E23">
            <v>352751.65778499999</v>
          </cell>
          <cell r="F23">
            <v>905276.20421983139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</row>
        <row r="24">
          <cell r="D24">
            <v>0</v>
          </cell>
          <cell r="E24">
            <v>0</v>
          </cell>
          <cell r="F24">
            <v>83963.616419831262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</row>
        <row r="25">
          <cell r="D25">
            <v>71235</v>
          </cell>
          <cell r="E25">
            <v>71235</v>
          </cell>
          <cell r="F25">
            <v>77194</v>
          </cell>
          <cell r="G25">
            <v>77194</v>
          </cell>
          <cell r="H25">
            <v>161046.66886032201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</row>
        <row r="26">
          <cell r="D26">
            <v>104048.62999999999</v>
          </cell>
          <cell r="E26">
            <v>104048.62999999999</v>
          </cell>
          <cell r="F26">
            <v>229594.87</v>
          </cell>
          <cell r="G26">
            <v>229594.87</v>
          </cell>
          <cell r="H26">
            <v>229188.65497602479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</row>
        <row r="27">
          <cell r="D27">
            <v>82656.487785000005</v>
          </cell>
          <cell r="E27">
            <v>82656.487785000005</v>
          </cell>
          <cell r="F27">
            <v>191809.00779999999</v>
          </cell>
          <cell r="G27">
            <v>191809.00779999999</v>
          </cell>
          <cell r="H27">
            <v>207668.79615800001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</row>
        <row r="28">
          <cell r="D28">
            <v>43602.590000000004</v>
          </cell>
          <cell r="E28">
            <v>43602.590000000004</v>
          </cell>
          <cell r="F28">
            <v>94573.67</v>
          </cell>
          <cell r="G28">
            <v>94573.67</v>
          </cell>
          <cell r="H28">
            <v>102095.84415800002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</row>
        <row r="29">
          <cell r="D29">
            <v>532</v>
          </cell>
          <cell r="E29">
            <v>532</v>
          </cell>
          <cell r="F29">
            <v>1064</v>
          </cell>
          <cell r="G29">
            <v>1064</v>
          </cell>
          <cell r="H29">
            <v>1170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</row>
        <row r="30">
          <cell r="D30">
            <v>38521.897785000001</v>
          </cell>
          <cell r="E30">
            <v>38521.897785000001</v>
          </cell>
          <cell r="F30">
            <v>96171.337799999994</v>
          </cell>
          <cell r="G30">
            <v>96171.337799999994</v>
          </cell>
          <cell r="H30">
            <v>104402.952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</row>
        <row r="32">
          <cell r="D32">
            <v>519.33000000000004</v>
          </cell>
          <cell r="E32">
            <v>519.33000000000004</v>
          </cell>
          <cell r="F32">
            <v>1669.03</v>
          </cell>
          <cell r="G32">
            <v>1669.03</v>
          </cell>
          <cell r="H32">
            <v>1835.9330000000002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</row>
        <row r="33">
          <cell r="D33">
            <v>3328.3900000000003</v>
          </cell>
          <cell r="E33">
            <v>3328.3900000000003</v>
          </cell>
          <cell r="F33">
            <v>8091.6799999999994</v>
          </cell>
          <cell r="G33">
            <v>8091.6799999999994</v>
          </cell>
          <cell r="H33">
            <v>8698.5560000000005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</row>
        <row r="35">
          <cell r="D35">
            <v>1483.94</v>
          </cell>
          <cell r="E35">
            <v>1483.94</v>
          </cell>
          <cell r="F35">
            <v>5057.9000000000005</v>
          </cell>
          <cell r="G35">
            <v>5057.9000000000005</v>
          </cell>
          <cell r="H35">
            <v>5552.9000000000005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</row>
        <row r="36">
          <cell r="D36">
            <v>5704.7400000000016</v>
          </cell>
          <cell r="E36">
            <v>5704.7400000000016</v>
          </cell>
          <cell r="F36">
            <v>9902.0999999999985</v>
          </cell>
          <cell r="G36">
            <v>9902.0999999999985</v>
          </cell>
          <cell r="H36">
            <v>10830.7575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</row>
        <row r="37">
          <cell r="D37">
            <v>0</v>
          </cell>
          <cell r="E37">
            <v>459.14</v>
          </cell>
          <cell r="F37">
            <v>5497</v>
          </cell>
          <cell r="G37">
            <v>5497</v>
          </cell>
          <cell r="H37">
            <v>5909.2749999999996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</row>
        <row r="39">
          <cell r="D39">
            <v>83316</v>
          </cell>
          <cell r="E39">
            <v>83316</v>
          </cell>
          <cell r="F39">
            <v>260115</v>
          </cell>
          <cell r="G39">
            <v>260115</v>
          </cell>
          <cell r="H39">
            <v>200560</v>
          </cell>
        </row>
        <row r="40">
          <cell r="D40">
            <v>0</v>
          </cell>
          <cell r="E40">
            <v>0</v>
          </cell>
          <cell r="F40">
            <v>32382</v>
          </cell>
          <cell r="G40">
            <v>32416</v>
          </cell>
          <cell r="H40">
            <v>34847.199999999997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</row>
        <row r="41">
          <cell r="D41">
            <v>92492.999840000004</v>
          </cell>
          <cell r="E41">
            <v>92492.999840000004</v>
          </cell>
          <cell r="F41">
            <v>184434.01002000002</v>
          </cell>
          <cell r="G41">
            <v>184434.01002000002</v>
          </cell>
          <cell r="H41">
            <v>484214.00000000006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</row>
        <row r="42">
          <cell r="D42">
            <v>3935</v>
          </cell>
          <cell r="E42">
            <v>3935</v>
          </cell>
          <cell r="F42">
            <v>16000.01</v>
          </cell>
          <cell r="G42">
            <v>16000.01</v>
          </cell>
          <cell r="H42">
            <v>11430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</row>
        <row r="43">
          <cell r="D43">
            <v>2510</v>
          </cell>
          <cell r="E43">
            <v>2510</v>
          </cell>
          <cell r="F43">
            <v>0</v>
          </cell>
          <cell r="G43">
            <v>0</v>
          </cell>
          <cell r="H43">
            <v>179260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</row>
        <row r="44">
          <cell r="D44">
            <v>86047.999840000004</v>
          </cell>
          <cell r="E44">
            <v>86047.999840000004</v>
          </cell>
          <cell r="F44">
            <v>168434.00002000001</v>
          </cell>
          <cell r="G44">
            <v>168434.00002000001</v>
          </cell>
          <cell r="H44">
            <v>293524.00000000006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</row>
        <row r="48">
          <cell r="D48" t="e">
            <v>#NAME?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</row>
        <row r="49">
          <cell r="D49" t="e">
            <v>#NAME?</v>
          </cell>
          <cell r="E49" t="e">
            <v>#NAME?</v>
          </cell>
          <cell r="F49" t="e">
            <v>#NAME?</v>
          </cell>
          <cell r="G49" t="e">
            <v>#NAME?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 t="e">
            <v>#NAME?</v>
          </cell>
        </row>
        <row r="50">
          <cell r="D50" t="e">
            <v>#NAME?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</row>
        <row r="51"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</row>
        <row r="52">
          <cell r="D52" t="e">
            <v>#NAME?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</row>
        <row r="53">
          <cell r="D53" t="e">
            <v>#NAME?</v>
          </cell>
          <cell r="E53" t="e">
            <v>#NAME?</v>
          </cell>
          <cell r="F53" t="e">
            <v>#NAME?</v>
          </cell>
          <cell r="G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L53" t="e">
            <v>#NAME?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</row>
        <row r="55"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</row>
        <row r="57">
          <cell r="D57">
            <v>139068.4</v>
          </cell>
          <cell r="E57">
            <v>139067.5</v>
          </cell>
          <cell r="F57">
            <v>136702.71</v>
          </cell>
          <cell r="G57">
            <v>136702.71</v>
          </cell>
          <cell r="H57">
            <v>481659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134396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</row>
        <row r="59">
          <cell r="D59">
            <v>105547</v>
          </cell>
          <cell r="E59">
            <v>105547</v>
          </cell>
          <cell r="F59">
            <v>71784</v>
          </cell>
          <cell r="G59">
            <v>71784</v>
          </cell>
          <cell r="H59">
            <v>228101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</row>
        <row r="60">
          <cell r="D60">
            <v>7728.4000000000005</v>
          </cell>
          <cell r="E60">
            <v>7726.5</v>
          </cell>
          <cell r="F60">
            <v>25084</v>
          </cell>
          <cell r="G60">
            <v>25084</v>
          </cell>
          <cell r="H60">
            <v>60128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</row>
        <row r="61">
          <cell r="D61">
            <v>5602</v>
          </cell>
          <cell r="E61">
            <v>5602</v>
          </cell>
          <cell r="F61">
            <v>10356</v>
          </cell>
          <cell r="G61">
            <v>10356</v>
          </cell>
          <cell r="H61">
            <v>18326</v>
          </cell>
          <cell r="I61" t="e">
            <v>#NAME?</v>
          </cell>
          <cell r="J61" t="e">
            <v>#NAME?</v>
          </cell>
          <cell r="K61" t="e">
            <v>#NAME?</v>
          </cell>
          <cell r="L61" t="e">
            <v>#NAME?</v>
          </cell>
        </row>
        <row r="62"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</row>
        <row r="63">
          <cell r="D63">
            <v>20191</v>
          </cell>
          <cell r="E63">
            <v>20192</v>
          </cell>
          <cell r="F63">
            <v>29478.71</v>
          </cell>
          <cell r="G63">
            <v>29478.71</v>
          </cell>
          <cell r="H63">
            <v>40708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662713.81000000006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</row>
        <row r="67">
          <cell r="D67">
            <v>423663.68421052641</v>
          </cell>
          <cell r="E67">
            <v>423662.5</v>
          </cell>
          <cell r="F67">
            <v>791768.69039473671</v>
          </cell>
          <cell r="G67">
            <v>791768.69039473671</v>
          </cell>
          <cell r="H67">
            <v>814062.49605263118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</row>
        <row r="68">
          <cell r="D68">
            <v>101679.28421052634</v>
          </cell>
          <cell r="E68">
            <v>101679.28421052634</v>
          </cell>
          <cell r="F68">
            <v>190024.4856947368</v>
          </cell>
          <cell r="G68">
            <v>190024.4856947368</v>
          </cell>
          <cell r="H68">
            <v>195374.99905263149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585324.68799999997</v>
          </cell>
          <cell r="I70" t="e">
            <v>#NAME?</v>
          </cell>
          <cell r="J70" t="e">
            <v>#NAME?</v>
          </cell>
          <cell r="K70" t="e">
            <v>#NAME?</v>
          </cell>
          <cell r="L70" t="e">
            <v>#NAME?</v>
          </cell>
        </row>
        <row r="72">
          <cell r="D72">
            <v>240747.68421052635</v>
          </cell>
          <cell r="E72">
            <v>240746.78421052633</v>
          </cell>
          <cell r="F72">
            <v>326727.19569473679</v>
          </cell>
          <cell r="G72">
            <v>326727.19569473679</v>
          </cell>
          <cell r="H72">
            <v>1262358.6870526313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</row>
        <row r="73">
          <cell r="D73" t="e">
            <v>#NAME?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</row>
        <row r="74">
          <cell r="D74" t="e">
            <v>#NAME?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</row>
        <row r="75"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</row>
        <row r="77">
          <cell r="D77" t="e">
            <v>#NAME?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</row>
        <row r="78">
          <cell r="D78" t="e">
            <v>#NAME?</v>
          </cell>
          <cell r="E78" t="e">
            <v>#NAME?</v>
          </cell>
          <cell r="F78" t="e">
            <v>#NAME?</v>
          </cell>
          <cell r="G78" t="e">
            <v>#NAME?</v>
          </cell>
          <cell r="H78" t="e">
            <v>#NAME?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</row>
        <row r="79">
          <cell r="D79" t="e">
            <v>#NAME?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2">
          <cell r="D82">
            <v>0</v>
          </cell>
          <cell r="E82">
            <v>0</v>
          </cell>
          <cell r="F82">
            <v>770728</v>
          </cell>
          <cell r="G82">
            <v>770728</v>
          </cell>
          <cell r="H82">
            <v>852018</v>
          </cell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D83">
            <v>0</v>
          </cell>
          <cell r="E83">
            <v>0</v>
          </cell>
          <cell r="F83">
            <v>770728</v>
          </cell>
          <cell r="G83">
            <v>770728</v>
          </cell>
          <cell r="H83">
            <v>852018</v>
          </cell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4">
          <cell r="I84" t="e">
            <v>#NAME?</v>
          </cell>
          <cell r="J84" t="e">
            <v>#NAME?</v>
          </cell>
          <cell r="K84" t="e">
            <v>#NAME?</v>
          </cell>
          <cell r="L84" t="e">
            <v>#NAME?</v>
          </cell>
        </row>
        <row r="86">
          <cell r="D86" t="e">
            <v>#NAME?</v>
          </cell>
          <cell r="E86" t="e">
            <v>#NAME?</v>
          </cell>
          <cell r="F86" t="e">
            <v>#NAME?</v>
          </cell>
          <cell r="G86" t="e">
            <v>#NAME?</v>
          </cell>
          <cell r="H86" t="e">
            <v>#NAME?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</row>
        <row r="87">
          <cell r="D87" t="e">
            <v>#NAME?</v>
          </cell>
          <cell r="E87" t="e">
            <v>#NAME?</v>
          </cell>
          <cell r="F87" t="e">
            <v>#NAME?</v>
          </cell>
          <cell r="G87" t="e">
            <v>#NAME?</v>
          </cell>
          <cell r="H87" t="e">
            <v>#NAME?</v>
          </cell>
          <cell r="I87" t="e">
            <v>#NAME?</v>
          </cell>
          <cell r="J87" t="e">
            <v>#NAME?</v>
          </cell>
          <cell r="K87" t="e">
            <v>#NAME?</v>
          </cell>
          <cell r="L87" t="e">
            <v>#NAME?</v>
          </cell>
        </row>
        <row r="88"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</row>
        <row r="91"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</row>
        <row r="92"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</row>
        <row r="93"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D97">
            <v>296.97015689040444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8">
          <cell r="D98" t="e">
            <v>#NAME?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</row>
        <row r="99">
          <cell r="D99">
            <v>43557.686890299097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</row>
        <row r="100">
          <cell r="D100">
            <v>1616.4565217391305</v>
          </cell>
          <cell r="E100">
            <v>1616.4565217391305</v>
          </cell>
          <cell r="F100">
            <v>1707</v>
          </cell>
          <cell r="G100">
            <v>1707</v>
          </cell>
          <cell r="H100">
            <v>1679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</row>
        <row r="101">
          <cell r="D101" t="e">
            <v>#NAME?</v>
          </cell>
          <cell r="E101" t="e">
            <v>#NAME?</v>
          </cell>
          <cell r="F101" t="e">
            <v>#NAME?</v>
          </cell>
          <cell r="G101" t="e">
            <v>#NAME?</v>
          </cell>
          <cell r="H101" t="e">
            <v>#NAME?</v>
          </cell>
          <cell r="I101" t="e">
            <v>#NAME?</v>
          </cell>
          <cell r="J101" t="e">
            <v>#NAME?</v>
          </cell>
          <cell r="K101" t="e">
            <v>#NAME?</v>
          </cell>
          <cell r="L101" t="e">
            <v>#NAME?</v>
          </cell>
        </row>
        <row r="102">
          <cell r="D102">
            <v>10</v>
          </cell>
          <cell r="E102">
            <v>10</v>
          </cell>
          <cell r="F102">
            <v>10</v>
          </cell>
          <cell r="G102">
            <v>10</v>
          </cell>
          <cell r="H102">
            <v>10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</row>
        <row r="103">
          <cell r="D103" t="e">
            <v>#NAME?</v>
          </cell>
          <cell r="E103" t="e">
            <v>#NAME?</v>
          </cell>
          <cell r="F103" t="e">
            <v>#NAME?</v>
          </cell>
          <cell r="G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L103" t="e">
            <v>#NAME?</v>
          </cell>
        </row>
        <row r="104">
          <cell r="D104" t="e">
            <v>#NAME?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</row>
        <row r="105">
          <cell r="D105" t="e">
            <v>#NAME?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</row>
        <row r="106">
          <cell r="D106">
            <v>226.10849099562748</v>
          </cell>
          <cell r="E106" t="e">
            <v>#NAME?</v>
          </cell>
          <cell r="F106" t="e">
            <v>#NAME?</v>
          </cell>
          <cell r="G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L106" t="e">
            <v>#NAME?</v>
          </cell>
        </row>
        <row r="109">
          <cell r="D109" t="e">
            <v>#NAME?</v>
          </cell>
          <cell r="E109" t="e">
            <v>#NAME?</v>
          </cell>
          <cell r="F109" t="e">
            <v>#NAME?</v>
          </cell>
          <cell r="G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L109" t="e">
            <v>#NAME?</v>
          </cell>
        </row>
        <row r="110">
          <cell r="D110" t="e">
            <v>#NAME?</v>
          </cell>
          <cell r="E110" t="e">
            <v>#NAME?</v>
          </cell>
          <cell r="F110" t="e">
            <v>#NAME?</v>
          </cell>
          <cell r="G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L110" t="e">
            <v>#NAME?</v>
          </cell>
        </row>
        <row r="111">
          <cell r="D111" t="e">
            <v>#NAME?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  <cell r="J111" t="e">
            <v>#NAME?</v>
          </cell>
          <cell r="K111" t="e">
            <v>#NAME?</v>
          </cell>
          <cell r="L111" t="e">
            <v>#NAME?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e">
            <v>#NAME?</v>
          </cell>
          <cell r="J113" t="e">
            <v>#NAME?</v>
          </cell>
          <cell r="K113" t="e">
            <v>#NAME?</v>
          </cell>
          <cell r="L113" t="e">
            <v>#NAME?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</row>
        <row r="115"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</row>
        <row r="116">
          <cell r="I116" t="e">
            <v>#NAME?</v>
          </cell>
          <cell r="J116" t="e">
            <v>#NAME?</v>
          </cell>
          <cell r="K116" t="e">
            <v>#NAME?</v>
          </cell>
          <cell r="L116" t="e">
            <v>#NAME?</v>
          </cell>
        </row>
        <row r="117"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</row>
        <row r="118"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</row>
        <row r="121">
          <cell r="D121">
            <v>24</v>
          </cell>
          <cell r="E121">
            <v>24</v>
          </cell>
          <cell r="F121">
            <v>24</v>
          </cell>
          <cell r="G121">
            <v>24</v>
          </cell>
          <cell r="H121">
            <v>24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</row>
        <row r="122">
          <cell r="D122">
            <v>26</v>
          </cell>
          <cell r="E122">
            <v>26</v>
          </cell>
          <cell r="F122">
            <v>26</v>
          </cell>
          <cell r="G122">
            <v>26</v>
          </cell>
          <cell r="H122">
            <v>26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</row>
        <row r="125"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</row>
        <row r="126">
          <cell r="I126" t="e">
            <v>#NAME?</v>
          </cell>
          <cell r="J126" t="e">
            <v>#NAME?</v>
          </cell>
          <cell r="K126" t="e">
            <v>#NAME?</v>
          </cell>
          <cell r="L126" t="e">
            <v>#NAME?</v>
          </cell>
        </row>
      </sheetData>
      <sheetData sheetId="4">
        <row r="5">
          <cell r="D5" t="str">
            <v>ОАО "Тюменская региональная генерирующая компания" (ОАО "ТГК-10")</v>
          </cell>
          <cell r="E5" t="str">
            <v>Тюменская ТЭЦ-1</v>
          </cell>
          <cell r="F5" t="str">
            <v>Тюменская ТЭЦ-2</v>
          </cell>
          <cell r="G5" t="str">
            <v>Тобольская ТЭЦ</v>
          </cell>
          <cell r="I5" t="str">
            <v>ОАО "Тюменская региональная генерирующая компания" (ОАО "ТГК-10")</v>
          </cell>
          <cell r="J5" t="str">
            <v>Тюменская ТЭЦ-1</v>
          </cell>
          <cell r="K5" t="str">
            <v>Тюменская ТЭЦ-2</v>
          </cell>
          <cell r="L5" t="str">
            <v>Тобольская ТЭЦ</v>
          </cell>
          <cell r="M5" t="str">
            <v>Тобольская ТЭЦ</v>
          </cell>
          <cell r="O5" t="str">
            <v>ОАО "Тюменская региональная генерирующая компания" (ОАО "ТГК-10")</v>
          </cell>
          <cell r="P5" t="str">
            <v>Тюменская ТЭЦ-1</v>
          </cell>
          <cell r="Q5" t="str">
            <v>Тюменская ТЭЦ-2</v>
          </cell>
          <cell r="R5" t="str">
            <v>Тобольская ТЭЦ</v>
          </cell>
        </row>
        <row r="7">
          <cell r="D7">
            <v>9398.9900000000016</v>
          </cell>
          <cell r="E7">
            <v>2967.8399999999997</v>
          </cell>
          <cell r="F7">
            <v>4504.03</v>
          </cell>
          <cell r="G7">
            <v>1927.12</v>
          </cell>
          <cell r="I7">
            <v>9500.2000000000007</v>
          </cell>
          <cell r="J7">
            <v>2983.0499999999997</v>
          </cell>
          <cell r="K7">
            <v>4579.57</v>
          </cell>
          <cell r="L7">
            <v>1937.58</v>
          </cell>
          <cell r="M7">
            <v>1937.58</v>
          </cell>
          <cell r="O7" t="e">
            <v>#NAME?</v>
          </cell>
          <cell r="P7" t="e">
            <v>#NAME?</v>
          </cell>
          <cell r="Q7" t="e">
            <v>#NAME?</v>
          </cell>
          <cell r="R7" t="e">
            <v>#NAME?</v>
          </cell>
        </row>
        <row r="8">
          <cell r="D8">
            <v>3048455.5367999999</v>
          </cell>
          <cell r="E8">
            <v>886968.66239999991</v>
          </cell>
          <cell r="F8">
            <v>1457143.7855999998</v>
          </cell>
          <cell r="G8">
            <v>704343.08880000003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</row>
        <row r="11">
          <cell r="D11" t="e">
            <v>#NAME?</v>
          </cell>
          <cell r="E11">
            <v>298.86</v>
          </cell>
          <cell r="F11">
            <v>323.52</v>
          </cell>
          <cell r="G11">
            <v>365.49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</row>
      </sheetData>
      <sheetData sheetId="5">
        <row r="5">
          <cell r="H5" t="str">
            <v>ОАО "Тюменская региональная генерирующая компания" (ОАО "ТГК-10")</v>
          </cell>
        </row>
        <row r="6">
          <cell r="D6">
            <v>1517</v>
          </cell>
          <cell r="E6">
            <v>1517</v>
          </cell>
          <cell r="F6">
            <v>1707</v>
          </cell>
          <cell r="G6">
            <v>1707</v>
          </cell>
          <cell r="M6" t="e">
            <v>#NAME?</v>
          </cell>
          <cell r="N6" t="e">
            <v>#NAME?</v>
          </cell>
          <cell r="O6" t="e">
            <v>#NAME?</v>
          </cell>
          <cell r="P6" t="e">
            <v>#NAME?</v>
          </cell>
        </row>
        <row r="7">
          <cell r="D7">
            <v>190</v>
          </cell>
          <cell r="E7">
            <v>190</v>
          </cell>
          <cell r="M7" t="e">
            <v>#NAME?</v>
          </cell>
          <cell r="N7" t="e">
            <v>#NAME?</v>
          </cell>
          <cell r="O7" t="e">
            <v>#NAME?</v>
          </cell>
          <cell r="P7" t="e">
            <v>#NAME?</v>
          </cell>
        </row>
        <row r="8">
          <cell r="D8">
            <v>40</v>
          </cell>
          <cell r="E8">
            <v>40</v>
          </cell>
          <cell r="F8">
            <v>0</v>
          </cell>
          <cell r="G8">
            <v>0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</row>
        <row r="9">
          <cell r="D9">
            <v>1667</v>
          </cell>
          <cell r="E9">
            <v>1667</v>
          </cell>
          <cell r="F9">
            <v>1707</v>
          </cell>
          <cell r="G9">
            <v>1707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</row>
        <row r="10">
          <cell r="D10">
            <v>1616.4565217391305</v>
          </cell>
          <cell r="E10">
            <v>1616.4565217391305</v>
          </cell>
          <cell r="F10">
            <v>1707</v>
          </cell>
          <cell r="G10">
            <v>1707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</row>
        <row r="11">
          <cell r="D11">
            <v>11.3</v>
          </cell>
          <cell r="E11">
            <v>16.100000000000001</v>
          </cell>
          <cell r="F11">
            <v>0</v>
          </cell>
          <cell r="G11">
            <v>0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</row>
        <row r="12">
          <cell r="D12">
            <v>318.5</v>
          </cell>
          <cell r="E12">
            <v>318.7</v>
          </cell>
          <cell r="F12">
            <v>255.7</v>
          </cell>
          <cell r="G12">
            <v>255.7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</row>
        <row r="14">
          <cell r="D14">
            <v>17.2</v>
          </cell>
          <cell r="E14">
            <v>18</v>
          </cell>
          <cell r="F14">
            <v>26.7</v>
          </cell>
          <cell r="G14">
            <v>26.7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</row>
        <row r="15">
          <cell r="D15">
            <v>253.4</v>
          </cell>
          <cell r="E15">
            <v>247.7</v>
          </cell>
          <cell r="F15">
            <v>71.7</v>
          </cell>
          <cell r="G15">
            <v>71.7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</row>
        <row r="16">
          <cell r="D16">
            <v>0</v>
          </cell>
          <cell r="E16">
            <v>0</v>
          </cell>
          <cell r="F16">
            <v>6.4</v>
          </cell>
          <cell r="G16">
            <v>6.4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</row>
        <row r="17">
          <cell r="D17">
            <v>47.9</v>
          </cell>
          <cell r="E17">
            <v>53</v>
          </cell>
          <cell r="F17">
            <v>150.9</v>
          </cell>
          <cell r="G17">
            <v>150.9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</row>
        <row r="18">
          <cell r="D18">
            <v>71.900000000000006</v>
          </cell>
          <cell r="E18">
            <v>61.6</v>
          </cell>
          <cell r="F18">
            <v>229.2</v>
          </cell>
          <cell r="G18">
            <v>229.2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</row>
        <row r="20">
          <cell r="D20">
            <v>4</v>
          </cell>
          <cell r="E20">
            <v>0</v>
          </cell>
          <cell r="F20">
            <v>28.2</v>
          </cell>
          <cell r="G20">
            <v>28.2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</row>
        <row r="21">
          <cell r="D21">
            <v>5.3</v>
          </cell>
          <cell r="E21">
            <v>5.3</v>
          </cell>
          <cell r="F21">
            <v>24.7</v>
          </cell>
          <cell r="G21">
            <v>24.7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</row>
        <row r="22">
          <cell r="D22">
            <v>62.6</v>
          </cell>
          <cell r="E22">
            <v>56.3</v>
          </cell>
          <cell r="F22">
            <v>176.3</v>
          </cell>
          <cell r="G22">
            <v>176.3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</row>
        <row r="23">
          <cell r="D23">
            <v>1214.7565217391304</v>
          </cell>
          <cell r="E23">
            <v>1220.0565217391306</v>
          </cell>
          <cell r="F23">
            <v>1222.0999999999999</v>
          </cell>
          <cell r="G23">
            <v>1222.0999999999999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</row>
      </sheetData>
      <sheetData sheetId="6">
        <row r="5">
          <cell r="E5" t="str">
            <v>ОАО "Тюменская региональная генерирующая компания" (ОАО "ТГК-10")</v>
          </cell>
          <cell r="F5" t="str">
            <v>Тюменская ТЭЦ-1</v>
          </cell>
          <cell r="G5" t="str">
            <v>Тюменская ТЭЦ-2</v>
          </cell>
          <cell r="H5" t="str">
            <v>Тобольская ТЭЦ</v>
          </cell>
        </row>
        <row r="6">
          <cell r="E6">
            <v>10513.880000000001</v>
          </cell>
          <cell r="F6">
            <v>3318</v>
          </cell>
          <cell r="G6">
            <v>4979</v>
          </cell>
          <cell r="H6">
            <v>2216.88</v>
          </cell>
          <cell r="K6" t="e">
            <v>#NAME?</v>
          </cell>
          <cell r="L6" t="e">
            <v>#NAME?</v>
          </cell>
          <cell r="M6" t="e">
            <v>#NAME?</v>
          </cell>
          <cell r="N6" t="e">
            <v>#NAME?</v>
          </cell>
        </row>
        <row r="7">
          <cell r="E7">
            <v>908.32</v>
          </cell>
          <cell r="F7">
            <v>292.47000000000003</v>
          </cell>
          <cell r="G7">
            <v>351.21999999999997</v>
          </cell>
          <cell r="H7">
            <v>264.63</v>
          </cell>
          <cell r="K7" t="e">
            <v>#NAME?</v>
          </cell>
          <cell r="L7" t="e">
            <v>#NAME?</v>
          </cell>
          <cell r="M7" t="e">
            <v>#NAME?</v>
          </cell>
          <cell r="N7" t="e">
            <v>#NAME?</v>
          </cell>
        </row>
        <row r="8">
          <cell r="E8">
            <v>561.55999999999995</v>
          </cell>
          <cell r="F8">
            <v>168.08</v>
          </cell>
          <cell r="G8">
            <v>257.95999999999998</v>
          </cell>
          <cell r="H8">
            <v>135.52000000000001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</row>
        <row r="9"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E10">
            <v>346.76</v>
          </cell>
          <cell r="F10">
            <v>124.39</v>
          </cell>
          <cell r="G10">
            <v>93.26</v>
          </cell>
          <cell r="H10">
            <v>129.11000000000001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  <row r="12">
          <cell r="E12">
            <v>9605.5600000000013</v>
          </cell>
          <cell r="F12">
            <v>3025.5299999999997</v>
          </cell>
          <cell r="G12">
            <v>4627.78</v>
          </cell>
          <cell r="H12">
            <v>1952.25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</row>
        <row r="13">
          <cell r="E13">
            <v>105.36</v>
          </cell>
          <cell r="F13">
            <v>42.48</v>
          </cell>
          <cell r="G13">
            <v>48.21</v>
          </cell>
          <cell r="H13">
            <v>14.67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</row>
        <row r="15">
          <cell r="E15">
            <v>9500.2000000000007</v>
          </cell>
          <cell r="F15">
            <v>2983.0499999999997</v>
          </cell>
          <cell r="G15">
            <v>4579.57</v>
          </cell>
          <cell r="H15">
            <v>1937.58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</row>
        <row r="16">
          <cell r="E16">
            <v>9240.33</v>
          </cell>
          <cell r="F16">
            <v>2851.6</v>
          </cell>
          <cell r="G16">
            <v>2346.1999999999998</v>
          </cell>
          <cell r="H16">
            <v>4042.53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</row>
        <row r="17">
          <cell r="E17">
            <v>0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</row>
        <row r="19">
          <cell r="E19">
            <v>9240.33</v>
          </cell>
          <cell r="F19">
            <v>2851.6</v>
          </cell>
          <cell r="G19">
            <v>2346.1999999999998</v>
          </cell>
          <cell r="H19">
            <v>4042.53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</row>
        <row r="20">
          <cell r="E20">
            <v>9605.5600000000013</v>
          </cell>
          <cell r="F20">
            <v>3025.5299999999997</v>
          </cell>
          <cell r="G20">
            <v>4627.78</v>
          </cell>
          <cell r="H20">
            <v>1952.25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</row>
        <row r="21"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</row>
        <row r="22">
          <cell r="E22">
            <v>2905.0505372990001</v>
          </cell>
          <cell r="F22">
            <v>880.34542281899996</v>
          </cell>
          <cell r="G22">
            <v>1387.13540498</v>
          </cell>
          <cell r="H22">
            <v>637.56970950000004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</row>
        <row r="23">
          <cell r="E23">
            <v>9240.33</v>
          </cell>
          <cell r="F23">
            <v>2851.6</v>
          </cell>
          <cell r="G23">
            <v>2346.1999999999998</v>
          </cell>
          <cell r="H23">
            <v>4042.53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</row>
        <row r="24"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</row>
        <row r="25">
          <cell r="E25">
            <v>1328.68585751</v>
          </cell>
          <cell r="F25">
            <v>392.32968668000001</v>
          </cell>
          <cell r="G25">
            <v>325.00031639999997</v>
          </cell>
          <cell r="H25">
            <v>611.35585443000002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</row>
        <row r="26">
          <cell r="E26">
            <v>4233.7363948090006</v>
          </cell>
          <cell r="F26">
            <v>1272.675109499</v>
          </cell>
          <cell r="G26">
            <v>1712.1357213799999</v>
          </cell>
          <cell r="H26">
            <v>1248.92556393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</row>
        <row r="27"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</row>
        <row r="28">
          <cell r="E28">
            <v>4233.7363948090006</v>
          </cell>
          <cell r="F28">
            <v>1272.675109499</v>
          </cell>
          <cell r="G28">
            <v>1712.1357213799999</v>
          </cell>
          <cell r="H28">
            <v>1248.92556393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</row>
        <row r="29">
          <cell r="B29" t="str">
            <v xml:space="preserve"> - уголь всего, в том числе:</v>
          </cell>
          <cell r="C29" t="str">
            <v>Уголь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 t="str">
            <v>17. - уголь всего, в том числе: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</row>
        <row r="30">
          <cell r="B30" t="str">
            <v>Уголь разреза-1</v>
          </cell>
          <cell r="C30" t="str">
            <v>Уголь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 t="str">
            <v>17.Уголь разреза-1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</row>
        <row r="31">
          <cell r="B31" t="str">
            <v>Уголь разреза-2</v>
          </cell>
          <cell r="C31" t="str">
            <v>Уголь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 t="str">
            <v>17.Уголь разреза-2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</row>
        <row r="32">
          <cell r="B32" t="str">
            <v>Добавить строки</v>
          </cell>
        </row>
        <row r="33">
          <cell r="B33" t="str">
            <v xml:space="preserve"> - мазут</v>
          </cell>
          <cell r="C33" t="str">
            <v>Мазут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J33" t="str">
            <v>17. - мазут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</row>
        <row r="34">
          <cell r="B34" t="str">
            <v xml:space="preserve"> - газ всего, в том числе:</v>
          </cell>
          <cell r="C34" t="str">
            <v>Газ</v>
          </cell>
          <cell r="E34">
            <v>4233.7363948089996</v>
          </cell>
          <cell r="F34">
            <v>1272.675109499</v>
          </cell>
          <cell r="G34">
            <v>1712.1357213799999</v>
          </cell>
          <cell r="H34">
            <v>1248.92556393</v>
          </cell>
          <cell r="J34" t="str">
            <v>17. - газ всего, в том числе: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</row>
        <row r="35">
          <cell r="B35" t="str">
            <v>Газ лимитный</v>
          </cell>
          <cell r="C35" t="str">
            <v>Газ</v>
          </cell>
          <cell r="E35">
            <v>4233.7363948089996</v>
          </cell>
          <cell r="F35">
            <v>1272.675109499</v>
          </cell>
          <cell r="G35">
            <v>1712.1357213799999</v>
          </cell>
          <cell r="H35">
            <v>1248.92556393</v>
          </cell>
          <cell r="J35" t="str">
            <v>17.Газ лимитный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</row>
        <row r="36">
          <cell r="B36" t="str">
            <v>Газ сверхлимитный</v>
          </cell>
          <cell r="C36" t="str">
            <v>Газ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J36" t="str">
            <v>17.Газ сверхлимитный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</row>
        <row r="37">
          <cell r="B37" t="str">
            <v>Газ коммерческий</v>
          </cell>
          <cell r="C37" t="str">
            <v>Газ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 t="str">
            <v>17.Газ коммерческий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</row>
        <row r="38">
          <cell r="B38" t="str">
            <v xml:space="preserve"> - др.виды топлива</v>
          </cell>
          <cell r="C38" t="str">
            <v>Другие виды топлива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J38" t="str">
            <v>17. - др.виды топлива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</row>
        <row r="39">
          <cell r="B39" t="str">
            <v>Торф</v>
          </cell>
          <cell r="C39" t="str">
            <v>Другие виды топлива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J39" t="str">
            <v>17.Торф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</row>
        <row r="40">
          <cell r="B40" t="str">
            <v>Сланцы</v>
          </cell>
          <cell r="C40" t="str">
            <v>Другие виды топлива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J40" t="str">
            <v>17.Сланцы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</row>
        <row r="41">
          <cell r="B41" t="str">
            <v>Добавить строки</v>
          </cell>
        </row>
        <row r="42"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</row>
        <row r="44">
          <cell r="E44" t="e">
            <v>#NAME?</v>
          </cell>
          <cell r="F44">
            <v>100</v>
          </cell>
          <cell r="G44">
            <v>100</v>
          </cell>
          <cell r="H44">
            <v>100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</row>
        <row r="45">
          <cell r="B45" t="str">
            <v xml:space="preserve"> - уголь всего, в том числе:</v>
          </cell>
          <cell r="C45" t="str">
            <v>Уголь</v>
          </cell>
          <cell r="E45" t="e">
            <v>#NAME?</v>
          </cell>
          <cell r="F45">
            <v>0</v>
          </cell>
          <cell r="G45">
            <v>0</v>
          </cell>
          <cell r="H45">
            <v>0</v>
          </cell>
          <cell r="J45" t="str">
            <v>18. - уголь всего, в том числе:</v>
          </cell>
          <cell r="K45" t="e">
            <v>#NAME?</v>
          </cell>
          <cell r="L45" t="e">
            <v>#NAME?</v>
          </cell>
          <cell r="M45" t="e">
            <v>#NAME?</v>
          </cell>
          <cell r="N45" t="e">
            <v>#NAME?</v>
          </cell>
        </row>
        <row r="46">
          <cell r="B46" t="str">
            <v>Уголь разреза-1</v>
          </cell>
          <cell r="C46" t="str">
            <v>Уголь</v>
          </cell>
          <cell r="E46" t="e">
            <v>#NAME?</v>
          </cell>
          <cell r="J46" t="str">
            <v>18.Уголь разреза-1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</row>
        <row r="47">
          <cell r="B47" t="str">
            <v>Уголь разреза-2</v>
          </cell>
          <cell r="C47" t="str">
            <v>Уголь</v>
          </cell>
          <cell r="E47" t="e">
            <v>#NAME?</v>
          </cell>
          <cell r="J47" t="str">
            <v>18.Уголь разреза-2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</row>
        <row r="48">
          <cell r="B48" t="str">
            <v>Добавить строки</v>
          </cell>
        </row>
        <row r="49">
          <cell r="B49" t="str">
            <v xml:space="preserve"> - мазут</v>
          </cell>
          <cell r="C49" t="str">
            <v>Мазут</v>
          </cell>
          <cell r="E49" t="e">
            <v>#NAME?</v>
          </cell>
          <cell r="J49" t="str">
            <v>18. - мазут</v>
          </cell>
          <cell r="K49" t="e">
            <v>#NAME?</v>
          </cell>
          <cell r="L49" t="e">
            <v>#NAME?</v>
          </cell>
          <cell r="M49" t="e">
            <v>#NAME?</v>
          </cell>
          <cell r="N49" t="e">
            <v>#NAME?</v>
          </cell>
        </row>
        <row r="50">
          <cell r="B50" t="str">
            <v xml:space="preserve"> - газ всего, в том числе:</v>
          </cell>
          <cell r="C50" t="str">
            <v>Газ</v>
          </cell>
          <cell r="E50" t="e">
            <v>#NAME?</v>
          </cell>
          <cell r="F50">
            <v>100</v>
          </cell>
          <cell r="G50">
            <v>100</v>
          </cell>
          <cell r="H50">
            <v>100</v>
          </cell>
          <cell r="J50" t="str">
            <v>18. - газ всего, в том числе: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</row>
        <row r="51">
          <cell r="B51" t="str">
            <v>Газ лимитный</v>
          </cell>
          <cell r="C51" t="str">
            <v>Газ</v>
          </cell>
          <cell r="E51" t="e">
            <v>#NAME?</v>
          </cell>
          <cell r="F51">
            <v>100</v>
          </cell>
          <cell r="G51">
            <v>100</v>
          </cell>
          <cell r="H51">
            <v>100</v>
          </cell>
          <cell r="J51" t="str">
            <v>18.Газ лимитный</v>
          </cell>
          <cell r="K51" t="e">
            <v>#NAME?</v>
          </cell>
          <cell r="L51" t="e">
            <v>#NAME?</v>
          </cell>
          <cell r="M51" t="e">
            <v>#NAME?</v>
          </cell>
          <cell r="N51" t="e">
            <v>#NAME?</v>
          </cell>
        </row>
        <row r="52">
          <cell r="B52" t="str">
            <v>Газ сверхлимитный</v>
          </cell>
          <cell r="C52" t="str">
            <v>Газ</v>
          </cell>
          <cell r="E52" t="e">
            <v>#NAME?</v>
          </cell>
          <cell r="J52" t="str">
            <v>18.Газ сверхлимитный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</row>
        <row r="53">
          <cell r="B53" t="str">
            <v>Газ коммерческий</v>
          </cell>
          <cell r="C53" t="str">
            <v>Газ</v>
          </cell>
          <cell r="E53" t="e">
            <v>#NAME?</v>
          </cell>
          <cell r="J53" t="str">
            <v>18.Газ коммерческий</v>
          </cell>
          <cell r="K53" t="e">
            <v>#NAME?</v>
          </cell>
          <cell r="L53" t="e">
            <v>#NAME?</v>
          </cell>
          <cell r="M53" t="e">
            <v>#NAME?</v>
          </cell>
          <cell r="N53" t="e">
            <v>#NAME?</v>
          </cell>
        </row>
        <row r="54">
          <cell r="B54" t="str">
            <v xml:space="preserve"> - др.виды топлива</v>
          </cell>
          <cell r="C54" t="str">
            <v>Другие виды топлива</v>
          </cell>
          <cell r="E54" t="e">
            <v>#NAME?</v>
          </cell>
          <cell r="F54">
            <v>0</v>
          </cell>
          <cell r="G54">
            <v>0</v>
          </cell>
          <cell r="H54">
            <v>0</v>
          </cell>
          <cell r="J54" t="str">
            <v>18. - др.виды топлива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</row>
        <row r="55">
          <cell r="B55" t="str">
            <v>Торф</v>
          </cell>
          <cell r="C55" t="str">
            <v>Другие виды топлива</v>
          </cell>
          <cell r="E55" t="e">
            <v>#NAME?</v>
          </cell>
          <cell r="J55" t="str">
            <v>18.Торф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</row>
        <row r="56">
          <cell r="B56" t="str">
            <v>Сланцы</v>
          </cell>
          <cell r="C56" t="str">
            <v>Другие виды топлива</v>
          </cell>
          <cell r="E56" t="e">
            <v>#NAME?</v>
          </cell>
          <cell r="J56" t="str">
            <v>18.Сланцы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</row>
        <row r="57">
          <cell r="B57" t="str">
            <v>Добавить строки</v>
          </cell>
        </row>
        <row r="60">
          <cell r="B60" t="str">
            <v xml:space="preserve"> - уголь всего, в том числе:</v>
          </cell>
          <cell r="C60" t="str">
            <v>Уголь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J60" t="str">
            <v>19. - уголь всего, в том числе: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</row>
        <row r="61">
          <cell r="B61" t="str">
            <v>Уголь разреза-1</v>
          </cell>
          <cell r="C61" t="str">
            <v>Уголь</v>
          </cell>
          <cell r="E61" t="e">
            <v>#NAME?</v>
          </cell>
          <cell r="J61" t="str">
            <v>19.Уголь разреза-1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</row>
        <row r="62">
          <cell r="B62" t="str">
            <v>Уголь разреза-2</v>
          </cell>
          <cell r="C62" t="str">
            <v>Уголь</v>
          </cell>
          <cell r="E62" t="e">
            <v>#NAME?</v>
          </cell>
          <cell r="J62" t="str">
            <v>19.Уголь разреза-2</v>
          </cell>
          <cell r="K62" t="e">
            <v>#NAME?</v>
          </cell>
          <cell r="L62" t="e">
            <v>#NAME?</v>
          </cell>
          <cell r="M62" t="e">
            <v>#NAME?</v>
          </cell>
          <cell r="N62" t="e">
            <v>#NAME?</v>
          </cell>
        </row>
        <row r="63">
          <cell r="B63" t="str">
            <v>Добавить строки</v>
          </cell>
        </row>
        <row r="64">
          <cell r="B64" t="str">
            <v xml:space="preserve"> - мазут</v>
          </cell>
          <cell r="C64" t="str">
            <v>Мазут</v>
          </cell>
          <cell r="E64" t="e">
            <v>#NAME?</v>
          </cell>
          <cell r="J64" t="str">
            <v>19. - мазут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</row>
        <row r="65">
          <cell r="B65" t="str">
            <v xml:space="preserve"> - газ всего, в том числе:</v>
          </cell>
          <cell r="C65" t="str">
            <v>Газ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J65" t="str">
            <v>19. - газ всего, в том числе: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</row>
        <row r="66">
          <cell r="B66" t="str">
            <v>Газ лимитный</v>
          </cell>
          <cell r="C66" t="str">
            <v>Газ</v>
          </cell>
          <cell r="E66" t="e">
            <v>#NAME?</v>
          </cell>
          <cell r="F66">
            <v>1.13992</v>
          </cell>
          <cell r="G66">
            <v>1.13988</v>
          </cell>
          <cell r="H66">
            <v>1.1398699999999999</v>
          </cell>
          <cell r="J66" t="str">
            <v>19.Газ лимитный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</row>
        <row r="67">
          <cell r="B67" t="str">
            <v>Газ сверхлимитный</v>
          </cell>
          <cell r="C67" t="str">
            <v>Газ</v>
          </cell>
          <cell r="E67" t="e">
            <v>#NAME?</v>
          </cell>
          <cell r="J67" t="str">
            <v>19.Газ сверхлимитный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</row>
        <row r="68">
          <cell r="B68" t="str">
            <v>Газ коммерческий</v>
          </cell>
          <cell r="C68" t="str">
            <v>Газ</v>
          </cell>
          <cell r="E68" t="e">
            <v>#NAME?</v>
          </cell>
          <cell r="J68" t="str">
            <v>19.Газ коммерческий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</row>
        <row r="69">
          <cell r="B69" t="str">
            <v xml:space="preserve"> - др.виды топлива</v>
          </cell>
          <cell r="C69" t="str">
            <v>Другие виды топлива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J69" t="str">
            <v>19. - др.виды топлива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</row>
        <row r="70">
          <cell r="B70" t="str">
            <v>Торф</v>
          </cell>
          <cell r="C70" t="str">
            <v>Другие виды топлива</v>
          </cell>
          <cell r="E70" t="e">
            <v>#NAME?</v>
          </cell>
          <cell r="J70" t="str">
            <v>19.Торф</v>
          </cell>
          <cell r="K70" t="e">
            <v>#NAME?</v>
          </cell>
          <cell r="L70" t="e">
            <v>#NAME?</v>
          </cell>
          <cell r="M70" t="e">
            <v>#NAME?</v>
          </cell>
          <cell r="N70" t="e">
            <v>#NAME?</v>
          </cell>
        </row>
        <row r="71">
          <cell r="B71" t="str">
            <v>Сланцы</v>
          </cell>
          <cell r="C71" t="str">
            <v>Другие виды топлива</v>
          </cell>
          <cell r="E71" t="e">
            <v>#NAME?</v>
          </cell>
          <cell r="J71" t="str">
            <v>19.Сланцы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</row>
        <row r="72">
          <cell r="B72" t="str">
            <v>Добавить строки</v>
          </cell>
        </row>
        <row r="75">
          <cell r="B75" t="str">
            <v xml:space="preserve"> - уголь всего, в том числе:</v>
          </cell>
          <cell r="C75" t="str">
            <v>Уголь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J75" t="str">
            <v>20. - уголь всего, в том числе: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</row>
        <row r="76">
          <cell r="B76" t="str">
            <v>Уголь разреза-1</v>
          </cell>
          <cell r="C76" t="str">
            <v>Уголь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J76" t="str">
            <v>20.Уголь разреза-1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</row>
        <row r="77">
          <cell r="B77" t="str">
            <v>Уголь разреза-2</v>
          </cell>
          <cell r="C77" t="str">
            <v>Уголь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J77" t="str">
            <v>20.Уголь разреза-2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</row>
        <row r="78">
          <cell r="B78" t="str">
            <v>Добавить строки</v>
          </cell>
        </row>
        <row r="79">
          <cell r="B79" t="str">
            <v xml:space="preserve"> - мазут</v>
          </cell>
          <cell r="C79" t="str">
            <v>Мазут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J79" t="str">
            <v>20. - мазут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</row>
        <row r="80">
          <cell r="B80" t="str">
            <v xml:space="preserve"> - газ всего, в том числе:</v>
          </cell>
          <cell r="C80" t="str">
            <v>Газ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J80" t="str">
            <v>20. - газ всего, в том числе: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</row>
        <row r="81">
          <cell r="B81" t="str">
            <v>Газ лимитный</v>
          </cell>
          <cell r="C81" t="str">
            <v>Газ</v>
          </cell>
          <cell r="E81" t="e">
            <v>#NAME?</v>
          </cell>
          <cell r="F81" t="e">
            <v>#NAME?</v>
          </cell>
          <cell r="G81" t="e">
            <v>#NAME?</v>
          </cell>
          <cell r="H81" t="e">
            <v>#NAME?</v>
          </cell>
          <cell r="J81" t="str">
            <v>20.Газ лимитный</v>
          </cell>
          <cell r="K81" t="e">
            <v>#NAME?</v>
          </cell>
          <cell r="L81" t="e">
            <v>#NAME?</v>
          </cell>
          <cell r="M81" t="e">
            <v>#NAME?</v>
          </cell>
          <cell r="N81" t="e">
            <v>#NAME?</v>
          </cell>
        </row>
        <row r="82">
          <cell r="B82" t="str">
            <v>Газ сверхлимитный</v>
          </cell>
          <cell r="C82" t="str">
            <v>Газ</v>
          </cell>
          <cell r="E82" t="e">
            <v>#NAME?</v>
          </cell>
          <cell r="F82" t="e">
            <v>#NAME?</v>
          </cell>
          <cell r="G82" t="e">
            <v>#NAME?</v>
          </cell>
          <cell r="H82" t="e">
            <v>#NAME?</v>
          </cell>
          <cell r="J82" t="str">
            <v>20.Газ сверхлимитный</v>
          </cell>
          <cell r="K82" t="e">
            <v>#NAME?</v>
          </cell>
          <cell r="L82" t="e">
            <v>#NAME?</v>
          </cell>
          <cell r="M82" t="e">
            <v>#NAME?</v>
          </cell>
          <cell r="N82" t="e">
            <v>#NAME?</v>
          </cell>
        </row>
        <row r="83">
          <cell r="B83" t="str">
            <v>Газ коммерческий</v>
          </cell>
          <cell r="C83" t="str">
            <v>Газ</v>
          </cell>
          <cell r="E83" t="e">
            <v>#NAME?</v>
          </cell>
          <cell r="F83" t="e">
            <v>#NAME?</v>
          </cell>
          <cell r="G83" t="e">
            <v>#NAME?</v>
          </cell>
          <cell r="H83" t="e">
            <v>#NAME?</v>
          </cell>
          <cell r="J83" t="str">
            <v>20.Газ коммерческий</v>
          </cell>
          <cell r="K83" t="e">
            <v>#NAME?</v>
          </cell>
          <cell r="L83" t="e">
            <v>#NAME?</v>
          </cell>
          <cell r="M83" t="e">
            <v>#NAME?</v>
          </cell>
          <cell r="N83" t="e">
            <v>#NAME?</v>
          </cell>
        </row>
        <row r="84">
          <cell r="B84" t="str">
            <v xml:space="preserve"> - др.виды топлива</v>
          </cell>
          <cell r="C84" t="str">
            <v>Другие виды топлива</v>
          </cell>
          <cell r="E84" t="e">
            <v>#NAME?</v>
          </cell>
          <cell r="F84" t="e">
            <v>#NAME?</v>
          </cell>
          <cell r="G84" t="e">
            <v>#NAME?</v>
          </cell>
          <cell r="H84" t="e">
            <v>#NAME?</v>
          </cell>
          <cell r="J84" t="str">
            <v>20. - др.виды топлива</v>
          </cell>
          <cell r="K84" t="e">
            <v>#NAME?</v>
          </cell>
          <cell r="L84" t="e">
            <v>#NAME?</v>
          </cell>
          <cell r="M84" t="e">
            <v>#NAME?</v>
          </cell>
          <cell r="N84" t="e">
            <v>#NAME?</v>
          </cell>
        </row>
        <row r="85">
          <cell r="B85" t="str">
            <v>Торф</v>
          </cell>
          <cell r="C85" t="str">
            <v>Другие виды топлива</v>
          </cell>
          <cell r="E85" t="e">
            <v>#NAME?</v>
          </cell>
          <cell r="F85" t="e">
            <v>#NAME?</v>
          </cell>
          <cell r="G85" t="e">
            <v>#NAME?</v>
          </cell>
          <cell r="H85" t="e">
            <v>#NAME?</v>
          </cell>
          <cell r="J85" t="str">
            <v>20.Торф</v>
          </cell>
          <cell r="K85" t="e">
            <v>#NAME?</v>
          </cell>
          <cell r="L85" t="e">
            <v>#NAME?</v>
          </cell>
          <cell r="M85" t="e">
            <v>#NAME?</v>
          </cell>
          <cell r="N85" t="e">
            <v>#NAME?</v>
          </cell>
        </row>
        <row r="86">
          <cell r="B86" t="str">
            <v>Сланцы</v>
          </cell>
          <cell r="C86" t="str">
            <v>Другие виды топлива</v>
          </cell>
          <cell r="E86" t="e">
            <v>#NAME?</v>
          </cell>
          <cell r="F86" t="e">
            <v>#NAME?</v>
          </cell>
          <cell r="G86" t="e">
            <v>#NAME?</v>
          </cell>
          <cell r="H86" t="e">
            <v>#NAME?</v>
          </cell>
          <cell r="J86" t="str">
            <v>20.Сланцы</v>
          </cell>
          <cell r="K86" t="e">
            <v>#NAME?</v>
          </cell>
          <cell r="L86" t="e">
            <v>#NAME?</v>
          </cell>
          <cell r="M86" t="e">
            <v>#NAME?</v>
          </cell>
          <cell r="N86" t="e">
            <v>#NAME?</v>
          </cell>
        </row>
        <row r="87">
          <cell r="B87" t="str">
            <v>Добавить строки</v>
          </cell>
        </row>
        <row r="90">
          <cell r="B90" t="str">
            <v xml:space="preserve"> - уголь всего, в том числе:</v>
          </cell>
          <cell r="C90" t="str">
            <v>Уголь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J90" t="str">
            <v>21. - уголь всего, в том числе: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</row>
        <row r="91">
          <cell r="B91" t="str">
            <v>Уголь разреза-1</v>
          </cell>
          <cell r="C91" t="str">
            <v>Уголь</v>
          </cell>
          <cell r="E91" t="e">
            <v>#NAME?</v>
          </cell>
          <cell r="J91" t="str">
            <v>21.Уголь разреза-1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</row>
        <row r="92">
          <cell r="B92" t="str">
            <v>Уголь разреза-2</v>
          </cell>
          <cell r="C92" t="str">
            <v>Уголь</v>
          </cell>
          <cell r="E92" t="e">
            <v>#NAME?</v>
          </cell>
          <cell r="J92" t="str">
            <v>21.Уголь разреза-2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</row>
        <row r="93">
          <cell r="B93" t="str">
            <v>Добавить строки</v>
          </cell>
        </row>
        <row r="94">
          <cell r="B94" t="str">
            <v xml:space="preserve"> - мазут</v>
          </cell>
          <cell r="C94" t="str">
            <v>Мазут</v>
          </cell>
          <cell r="E94" t="e">
            <v>#NAME?</v>
          </cell>
          <cell r="J94" t="str">
            <v>21. - мазут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</row>
        <row r="95">
          <cell r="B95" t="str">
            <v xml:space="preserve"> - газ всего, в том числе:</v>
          </cell>
          <cell r="C95" t="str">
            <v>Газ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J95" t="str">
            <v>21. - газ всего, в том числе: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</row>
        <row r="96">
          <cell r="B96" t="str">
            <v>Газ лимитный</v>
          </cell>
          <cell r="C96" t="str">
            <v>Газ</v>
          </cell>
          <cell r="E96" t="e">
            <v>#NAME?</v>
          </cell>
          <cell r="F96">
            <v>1182.23</v>
          </cell>
          <cell r="G96">
            <v>1182.23</v>
          </cell>
          <cell r="H96">
            <v>1182.23</v>
          </cell>
          <cell r="J96" t="str">
            <v>21.Газ лимитный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</row>
        <row r="97">
          <cell r="B97" t="str">
            <v>Газ сверхлимитный</v>
          </cell>
          <cell r="C97" t="str">
            <v>Газ</v>
          </cell>
          <cell r="E97" t="e">
            <v>#NAME?</v>
          </cell>
          <cell r="J97" t="str">
            <v>21.Газ сверхлимитный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</row>
        <row r="98">
          <cell r="B98" t="str">
            <v>Газ коммерческий</v>
          </cell>
          <cell r="C98" t="str">
            <v>Газ</v>
          </cell>
          <cell r="E98" t="e">
            <v>#NAME?</v>
          </cell>
          <cell r="J98" t="str">
            <v>21.Газ коммерческий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</row>
        <row r="99">
          <cell r="B99" t="str">
            <v xml:space="preserve"> - др.виды топлива</v>
          </cell>
          <cell r="C99" t="str">
            <v>Другие виды топлива</v>
          </cell>
          <cell r="E99" t="e">
            <v>#NAME?</v>
          </cell>
          <cell r="F99" t="e">
            <v>#NAME?</v>
          </cell>
          <cell r="G99" t="e">
            <v>#NAME?</v>
          </cell>
          <cell r="H99" t="e">
            <v>#NAME?</v>
          </cell>
          <cell r="J99" t="str">
            <v>21. - др.виды топлива</v>
          </cell>
          <cell r="K99" t="e">
            <v>#NAME?</v>
          </cell>
          <cell r="L99" t="e">
            <v>#NAME?</v>
          </cell>
          <cell r="M99" t="e">
            <v>#NAME?</v>
          </cell>
          <cell r="N99" t="e">
            <v>#NAME?</v>
          </cell>
        </row>
        <row r="100">
          <cell r="B100" t="str">
            <v>Торф</v>
          </cell>
          <cell r="C100" t="str">
            <v>Другие виды топлива</v>
          </cell>
          <cell r="E100" t="e">
            <v>#NAME?</v>
          </cell>
          <cell r="J100" t="str">
            <v>21.Торф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</row>
        <row r="101">
          <cell r="B101" t="str">
            <v>Сланцы</v>
          </cell>
          <cell r="C101" t="str">
            <v>Другие виды топлива</v>
          </cell>
          <cell r="E101" t="e">
            <v>#NAME?</v>
          </cell>
          <cell r="J101" t="str">
            <v>21.Сланцы</v>
          </cell>
          <cell r="K101" t="e">
            <v>#NAME?</v>
          </cell>
          <cell r="L101" t="e">
            <v>#NAME?</v>
          </cell>
          <cell r="M101" t="e">
            <v>#NAME?</v>
          </cell>
          <cell r="N101" t="e">
            <v>#NAME?</v>
          </cell>
        </row>
        <row r="102">
          <cell r="B102" t="str">
            <v>Добавить строки</v>
          </cell>
        </row>
        <row r="104"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</row>
        <row r="105">
          <cell r="B105" t="str">
            <v xml:space="preserve"> - уголь всего, в том числе:</v>
          </cell>
          <cell r="C105" t="str">
            <v>Уголь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J105" t="str">
            <v>22. - уголь всего, в том числе: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</row>
        <row r="106">
          <cell r="B106" t="str">
            <v>Уголь разреза-1</v>
          </cell>
          <cell r="C106" t="str">
            <v>Уголь</v>
          </cell>
          <cell r="E106" t="e">
            <v>#NAME?</v>
          </cell>
          <cell r="F106" t="e">
            <v>#NAME?</v>
          </cell>
          <cell r="G106" t="e">
            <v>#NAME?</v>
          </cell>
          <cell r="H106" t="e">
            <v>#NAME?</v>
          </cell>
          <cell r="J106" t="str">
            <v>22.Уголь разреза-1</v>
          </cell>
          <cell r="K106" t="e">
            <v>#NAME?</v>
          </cell>
          <cell r="L106" t="e">
            <v>#NAME?</v>
          </cell>
          <cell r="M106" t="e">
            <v>#NAME?</v>
          </cell>
          <cell r="N106" t="e">
            <v>#NAME?</v>
          </cell>
        </row>
        <row r="107">
          <cell r="B107" t="str">
            <v>Уголь разреза-2</v>
          </cell>
          <cell r="C107" t="str">
            <v>Уголь</v>
          </cell>
          <cell r="E107" t="e">
            <v>#NAME?</v>
          </cell>
          <cell r="F107" t="e">
            <v>#NAME?</v>
          </cell>
          <cell r="G107" t="e">
            <v>#NAME?</v>
          </cell>
          <cell r="H107" t="e">
            <v>#NAME?</v>
          </cell>
          <cell r="J107" t="str">
            <v>22.Уголь разреза-2</v>
          </cell>
          <cell r="K107" t="e">
            <v>#NAME?</v>
          </cell>
          <cell r="L107" t="e">
            <v>#NAME?</v>
          </cell>
          <cell r="M107" t="e">
            <v>#NAME?</v>
          </cell>
          <cell r="N107" t="e">
            <v>#NAME?</v>
          </cell>
        </row>
        <row r="108">
          <cell r="B108" t="str">
            <v>Добавить строки</v>
          </cell>
        </row>
        <row r="109">
          <cell r="B109" t="str">
            <v xml:space="preserve"> - мазут</v>
          </cell>
          <cell r="C109" t="str">
            <v>Мазут</v>
          </cell>
          <cell r="E109" t="e">
            <v>#NAME?</v>
          </cell>
          <cell r="F109" t="e">
            <v>#NAME?</v>
          </cell>
          <cell r="G109" t="e">
            <v>#NAME?</v>
          </cell>
          <cell r="H109" t="e">
            <v>#NAME?</v>
          </cell>
          <cell r="J109" t="str">
            <v>22. - мазут</v>
          </cell>
          <cell r="K109" t="e">
            <v>#NAME?</v>
          </cell>
          <cell r="L109" t="e">
            <v>#NAME?</v>
          </cell>
          <cell r="M109" t="e">
            <v>#NAME?</v>
          </cell>
          <cell r="N109" t="e">
            <v>#NAME?</v>
          </cell>
        </row>
        <row r="110">
          <cell r="B110" t="str">
            <v xml:space="preserve"> - газ всего, в том числе:</v>
          </cell>
          <cell r="C110" t="str">
            <v>Газ</v>
          </cell>
          <cell r="E110" t="e">
            <v>#NAME?</v>
          </cell>
          <cell r="F110" t="e">
            <v>#NAME?</v>
          </cell>
          <cell r="G110" t="e">
            <v>#NAME?</v>
          </cell>
          <cell r="H110" t="e">
            <v>#NAME?</v>
          </cell>
          <cell r="J110" t="str">
            <v>22. - газ всего, в том числе:</v>
          </cell>
          <cell r="K110" t="e">
            <v>#NAME?</v>
          </cell>
          <cell r="L110" t="e">
            <v>#NAME?</v>
          </cell>
          <cell r="M110" t="e">
            <v>#NAME?</v>
          </cell>
          <cell r="N110" t="e">
            <v>#NAME?</v>
          </cell>
        </row>
        <row r="111">
          <cell r="B111" t="str">
            <v>Газ лимитный</v>
          </cell>
          <cell r="C111" t="str">
            <v>Газ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J111" t="str">
            <v>22.Газ лимитный</v>
          </cell>
          <cell r="K111" t="e">
            <v>#NAME?</v>
          </cell>
          <cell r="L111" t="e">
            <v>#NAME?</v>
          </cell>
          <cell r="M111" t="e">
            <v>#NAME?</v>
          </cell>
          <cell r="N111" t="e">
            <v>#NAME?</v>
          </cell>
        </row>
        <row r="112">
          <cell r="B112" t="str">
            <v>Газ сверхлимитный</v>
          </cell>
          <cell r="C112" t="str">
            <v>Газ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J112" t="str">
            <v>22.Газ сверхлимитный</v>
          </cell>
          <cell r="K112" t="e">
            <v>#NAME?</v>
          </cell>
          <cell r="L112" t="e">
            <v>#NAME?</v>
          </cell>
          <cell r="M112" t="e">
            <v>#NAME?</v>
          </cell>
          <cell r="N112" t="e">
            <v>#NAME?</v>
          </cell>
        </row>
        <row r="113">
          <cell r="B113" t="str">
            <v>Газ коммерческий</v>
          </cell>
          <cell r="C113" t="str">
            <v>Газ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J113" t="str">
            <v>22.Газ коммерческий</v>
          </cell>
          <cell r="K113" t="e">
            <v>#NAME?</v>
          </cell>
          <cell r="L113" t="e">
            <v>#NAME?</v>
          </cell>
          <cell r="M113" t="e">
            <v>#NAME?</v>
          </cell>
          <cell r="N113" t="e">
            <v>#NAME?</v>
          </cell>
        </row>
        <row r="114">
          <cell r="B114" t="str">
            <v xml:space="preserve"> - др.виды топлива</v>
          </cell>
          <cell r="C114" t="str">
            <v>Другие виды топлива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J114" t="str">
            <v>22. - др.виды топлива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</row>
        <row r="115">
          <cell r="B115" t="str">
            <v>Торф</v>
          </cell>
          <cell r="C115" t="str">
            <v>Другие виды топлива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J115" t="str">
            <v>22.Торф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</row>
        <row r="116">
          <cell r="B116" t="str">
            <v>Сланцы</v>
          </cell>
          <cell r="C116" t="str">
            <v>Другие виды топлива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J116" t="str">
            <v>22.Сланцы</v>
          </cell>
          <cell r="K116" t="e">
            <v>#NAME?</v>
          </cell>
          <cell r="L116" t="e">
            <v>#NAME?</v>
          </cell>
          <cell r="M116" t="e">
            <v>#NAME?</v>
          </cell>
          <cell r="N116" t="e">
            <v>#NAME?</v>
          </cell>
        </row>
        <row r="117">
          <cell r="B117" t="str">
            <v>Добавить строки</v>
          </cell>
        </row>
        <row r="118"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</row>
        <row r="121">
          <cell r="B121" t="str">
            <v xml:space="preserve"> - уголь всего, в том числе:</v>
          </cell>
          <cell r="C121" t="str">
            <v>Уголь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J121" t="str">
            <v>23. - уголь всего, в том числе: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</row>
        <row r="122">
          <cell r="B122" t="str">
            <v>Уголь разреза-1</v>
          </cell>
          <cell r="C122" t="str">
            <v>Уголь</v>
          </cell>
          <cell r="E122" t="e">
            <v>#NAME?</v>
          </cell>
          <cell r="J122" t="str">
            <v>23.Уголь разреза-1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</row>
        <row r="123">
          <cell r="B123" t="str">
            <v>Уголь разреза-2</v>
          </cell>
          <cell r="C123" t="str">
            <v>Уголь</v>
          </cell>
          <cell r="E123" t="e">
            <v>#NAME?</v>
          </cell>
          <cell r="J123" t="str">
            <v>23.Уголь разреза-2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</row>
        <row r="124">
          <cell r="B124" t="str">
            <v>Добавить строки</v>
          </cell>
        </row>
        <row r="125">
          <cell r="B125" t="str">
            <v xml:space="preserve"> - мазут</v>
          </cell>
          <cell r="C125" t="str">
            <v>Мазут</v>
          </cell>
          <cell r="E125" t="e">
            <v>#NAME?</v>
          </cell>
          <cell r="J125" t="str">
            <v>23. - мазут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</row>
        <row r="126">
          <cell r="B126" t="str">
            <v xml:space="preserve"> - газ всего, в том числе:</v>
          </cell>
          <cell r="C126" t="str">
            <v>Газ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J126" t="str">
            <v>23. - газ всего, в том числе:</v>
          </cell>
          <cell r="K126" t="e">
            <v>#NAME?</v>
          </cell>
          <cell r="L126" t="e">
            <v>#NAME?</v>
          </cell>
          <cell r="M126" t="e">
            <v>#NAME?</v>
          </cell>
          <cell r="N126" t="e">
            <v>#NAME?</v>
          </cell>
        </row>
        <row r="127">
          <cell r="B127" t="str">
            <v>Газ лимитный</v>
          </cell>
          <cell r="C127" t="str">
            <v>Газ</v>
          </cell>
          <cell r="E127" t="e">
            <v>#NAME?</v>
          </cell>
          <cell r="F127">
            <v>50.32</v>
          </cell>
          <cell r="G127">
            <v>131.62</v>
          </cell>
          <cell r="H127">
            <v>50.32</v>
          </cell>
          <cell r="J127" t="str">
            <v>23.Газ лимитный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</row>
        <row r="128">
          <cell r="B128" t="str">
            <v>Газ сверхлимитный</v>
          </cell>
          <cell r="C128" t="str">
            <v>Газ</v>
          </cell>
          <cell r="E128" t="e">
            <v>#NAME?</v>
          </cell>
          <cell r="J128" t="str">
            <v>23.Газ сверхлимитный</v>
          </cell>
          <cell r="K128" t="e">
            <v>#NAME?</v>
          </cell>
          <cell r="L128" t="e">
            <v>#NAME?</v>
          </cell>
          <cell r="M128" t="e">
            <v>#NAME?</v>
          </cell>
          <cell r="N128" t="e">
            <v>#NAME?</v>
          </cell>
        </row>
        <row r="129">
          <cell r="B129" t="str">
            <v>Газ коммерческий</v>
          </cell>
          <cell r="C129" t="str">
            <v>Газ</v>
          </cell>
          <cell r="E129" t="e">
            <v>#NAME?</v>
          </cell>
          <cell r="J129" t="str">
            <v>23.Газ коммерческий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</row>
        <row r="130">
          <cell r="B130" t="str">
            <v xml:space="preserve"> - др.виды топлива</v>
          </cell>
          <cell r="C130" t="str">
            <v>Другие виды топлива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J130" t="str">
            <v>23. - др.виды топлива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</row>
        <row r="131">
          <cell r="B131" t="str">
            <v>Торф</v>
          </cell>
          <cell r="C131" t="str">
            <v>Другие виды топлива</v>
          </cell>
          <cell r="E131" t="e">
            <v>#NAME?</v>
          </cell>
          <cell r="J131" t="str">
            <v>23.Торф</v>
          </cell>
          <cell r="K131" t="e">
            <v>#NAME?</v>
          </cell>
          <cell r="L131" t="e">
            <v>#NAME?</v>
          </cell>
          <cell r="M131" t="e">
            <v>#NAME?</v>
          </cell>
          <cell r="N131" t="e">
            <v>#NAME?</v>
          </cell>
        </row>
        <row r="132">
          <cell r="B132" t="str">
            <v>Сланцы</v>
          </cell>
          <cell r="C132" t="str">
            <v>Другие виды топлива</v>
          </cell>
          <cell r="E132" t="e">
            <v>#NAME?</v>
          </cell>
          <cell r="J132" t="str">
            <v>23.Сланцы</v>
          </cell>
          <cell r="K132" t="e">
            <v>#NAME?</v>
          </cell>
          <cell r="L132" t="e">
            <v>#NAME?</v>
          </cell>
          <cell r="M132" t="e">
            <v>#NAME?</v>
          </cell>
          <cell r="N132" t="e">
            <v>#NAME?</v>
          </cell>
        </row>
        <row r="133">
          <cell r="B133" t="str">
            <v>Добавить строки</v>
          </cell>
        </row>
        <row r="135">
          <cell r="E135" t="e">
            <v>#NAME?</v>
          </cell>
          <cell r="F135" t="e">
            <v>#NAME?</v>
          </cell>
          <cell r="G135" t="e">
            <v>#NAME?</v>
          </cell>
          <cell r="H135" t="e">
            <v>#NAME?</v>
          </cell>
          <cell r="K135" t="e">
            <v>#NAME?</v>
          </cell>
          <cell r="L135" t="e">
            <v>#NAME?</v>
          </cell>
          <cell r="M135" t="e">
            <v>#NAME?</v>
          </cell>
          <cell r="N135" t="e">
            <v>#NAME?</v>
          </cell>
        </row>
        <row r="136">
          <cell r="B136" t="str">
            <v xml:space="preserve"> - уголь всего, в том числе:</v>
          </cell>
          <cell r="C136" t="str">
            <v>Уголь</v>
          </cell>
          <cell r="E136" t="e">
            <v>#NAME?</v>
          </cell>
          <cell r="F136" t="e">
            <v>#NAME?</v>
          </cell>
          <cell r="G136" t="e">
            <v>#NAME?</v>
          </cell>
          <cell r="H136" t="e">
            <v>#NAME?</v>
          </cell>
          <cell r="J136" t="str">
            <v>24. - уголь всего, в том числе:</v>
          </cell>
          <cell r="K136" t="e">
            <v>#NAME?</v>
          </cell>
          <cell r="L136" t="e">
            <v>#NAME?</v>
          </cell>
          <cell r="M136" t="e">
            <v>#NAME?</v>
          </cell>
          <cell r="N136" t="e">
            <v>#NAME?</v>
          </cell>
        </row>
        <row r="137">
          <cell r="B137" t="str">
            <v>Уголь разреза-1</v>
          </cell>
          <cell r="C137" t="str">
            <v>Уголь</v>
          </cell>
          <cell r="E137" t="e">
            <v>#NAME?</v>
          </cell>
          <cell r="F137" t="e">
            <v>#NAME?</v>
          </cell>
          <cell r="G137" t="e">
            <v>#NAME?</v>
          </cell>
          <cell r="H137" t="e">
            <v>#NAME?</v>
          </cell>
          <cell r="J137" t="str">
            <v>24.Уголь разреза-1</v>
          </cell>
          <cell r="K137" t="e">
            <v>#NAME?</v>
          </cell>
          <cell r="L137" t="e">
            <v>#NAME?</v>
          </cell>
          <cell r="M137" t="e">
            <v>#NAME?</v>
          </cell>
          <cell r="N137" t="e">
            <v>#NAME?</v>
          </cell>
        </row>
        <row r="138">
          <cell r="B138" t="str">
            <v>Уголь разреза-2</v>
          </cell>
          <cell r="C138" t="str">
            <v>Уголь</v>
          </cell>
          <cell r="E138" t="e">
            <v>#NAME?</v>
          </cell>
          <cell r="F138" t="e">
            <v>#NAME?</v>
          </cell>
          <cell r="G138" t="e">
            <v>#NAME?</v>
          </cell>
          <cell r="H138" t="e">
            <v>#NAME?</v>
          </cell>
          <cell r="J138" t="str">
            <v>24.Уголь разреза-2</v>
          </cell>
          <cell r="K138" t="e">
            <v>#NAME?</v>
          </cell>
          <cell r="L138" t="e">
            <v>#NAME?</v>
          </cell>
          <cell r="M138" t="e">
            <v>#NAME?</v>
          </cell>
          <cell r="N138" t="e">
            <v>#NAME?</v>
          </cell>
        </row>
        <row r="139">
          <cell r="B139" t="str">
            <v>Добавить строки</v>
          </cell>
        </row>
        <row r="140">
          <cell r="B140" t="str">
            <v xml:space="preserve"> - мазут</v>
          </cell>
          <cell r="C140" t="str">
            <v>Мазут</v>
          </cell>
          <cell r="E140" t="e">
            <v>#NAME?</v>
          </cell>
          <cell r="F140" t="e">
            <v>#NAME?</v>
          </cell>
          <cell r="G140" t="e">
            <v>#NAME?</v>
          </cell>
          <cell r="H140" t="e">
            <v>#NAME?</v>
          </cell>
          <cell r="J140" t="str">
            <v>24. - мазут</v>
          </cell>
          <cell r="K140" t="e">
            <v>#NAME?</v>
          </cell>
          <cell r="L140" t="e">
            <v>#NAME?</v>
          </cell>
          <cell r="M140" t="e">
            <v>#NAME?</v>
          </cell>
          <cell r="N140" t="e">
            <v>#NAME?</v>
          </cell>
        </row>
        <row r="141">
          <cell r="B141" t="str">
            <v xml:space="preserve"> - газ всего, в том числе:</v>
          </cell>
          <cell r="C141" t="str">
            <v>Газ</v>
          </cell>
          <cell r="E141" t="e">
            <v>#NAME?</v>
          </cell>
          <cell r="F141" t="e">
            <v>#NAME?</v>
          </cell>
          <cell r="G141" t="e">
            <v>#NAME?</v>
          </cell>
          <cell r="H141" t="e">
            <v>#NAME?</v>
          </cell>
          <cell r="J141" t="str">
            <v>24. - газ всего, в том числе:</v>
          </cell>
          <cell r="K141" t="e">
            <v>#NAME?</v>
          </cell>
          <cell r="L141" t="e">
            <v>#NAME?</v>
          </cell>
          <cell r="M141" t="e">
            <v>#NAME?</v>
          </cell>
          <cell r="N141" t="e">
            <v>#NAME?</v>
          </cell>
        </row>
        <row r="142">
          <cell r="B142" t="str">
            <v>Газ лимитный</v>
          </cell>
          <cell r="C142" t="str">
            <v>Газ</v>
          </cell>
          <cell r="E142" t="e">
            <v>#NAME?</v>
          </cell>
          <cell r="F142" t="e">
            <v>#NAME?</v>
          </cell>
          <cell r="G142" t="e">
            <v>#NAME?</v>
          </cell>
          <cell r="H142" t="e">
            <v>#NAME?</v>
          </cell>
          <cell r="J142" t="str">
            <v>24.Газ лимитный</v>
          </cell>
          <cell r="K142" t="e">
            <v>#NAME?</v>
          </cell>
          <cell r="L142" t="e">
            <v>#NAME?</v>
          </cell>
          <cell r="M142" t="e">
            <v>#NAME?</v>
          </cell>
          <cell r="N142" t="e">
            <v>#NAME?</v>
          </cell>
        </row>
        <row r="143">
          <cell r="B143" t="str">
            <v>Газ сверхлимитный</v>
          </cell>
          <cell r="C143" t="str">
            <v>Газ</v>
          </cell>
          <cell r="E143" t="e">
            <v>#NAME?</v>
          </cell>
          <cell r="F143" t="e">
            <v>#NAME?</v>
          </cell>
          <cell r="G143" t="e">
            <v>#NAME?</v>
          </cell>
          <cell r="H143" t="e">
            <v>#NAME?</v>
          </cell>
          <cell r="J143" t="str">
            <v>24.Газ сверхлимитный</v>
          </cell>
          <cell r="K143" t="e">
            <v>#NAME?</v>
          </cell>
          <cell r="L143" t="e">
            <v>#NAME?</v>
          </cell>
          <cell r="M143" t="e">
            <v>#NAME?</v>
          </cell>
          <cell r="N143" t="e">
            <v>#NAME?</v>
          </cell>
        </row>
        <row r="144">
          <cell r="B144" t="str">
            <v>Газ коммерческий</v>
          </cell>
          <cell r="C144" t="str">
            <v>Газ</v>
          </cell>
          <cell r="E144" t="e">
            <v>#NAME?</v>
          </cell>
          <cell r="F144" t="e">
            <v>#NAME?</v>
          </cell>
          <cell r="G144" t="e">
            <v>#NAME?</v>
          </cell>
          <cell r="H144" t="e">
            <v>#NAME?</v>
          </cell>
          <cell r="J144" t="str">
            <v>24.Газ коммерческий</v>
          </cell>
          <cell r="K144" t="e">
            <v>#NAME?</v>
          </cell>
          <cell r="L144" t="e">
            <v>#NAME?</v>
          </cell>
          <cell r="M144" t="e">
            <v>#NAME?</v>
          </cell>
          <cell r="N144" t="e">
            <v>#NAME?</v>
          </cell>
        </row>
        <row r="145">
          <cell r="B145" t="str">
            <v xml:space="preserve"> - др.виды топлива</v>
          </cell>
          <cell r="C145" t="str">
            <v>Другие виды топлива</v>
          </cell>
          <cell r="E145" t="e">
            <v>#NAME?</v>
          </cell>
          <cell r="F145" t="e">
            <v>#NAME?</v>
          </cell>
          <cell r="G145" t="e">
            <v>#NAME?</v>
          </cell>
          <cell r="H145" t="e">
            <v>#NAME?</v>
          </cell>
          <cell r="J145" t="str">
            <v>24. - др.виды топлива</v>
          </cell>
          <cell r="K145" t="e">
            <v>#NAME?</v>
          </cell>
          <cell r="L145" t="e">
            <v>#NAME?</v>
          </cell>
          <cell r="M145" t="e">
            <v>#NAME?</v>
          </cell>
          <cell r="N145" t="e">
            <v>#NAME?</v>
          </cell>
        </row>
        <row r="146">
          <cell r="B146" t="str">
            <v>Торф</v>
          </cell>
          <cell r="C146" t="str">
            <v>Другие виды топлива</v>
          </cell>
          <cell r="E146" t="e">
            <v>#NAME?</v>
          </cell>
          <cell r="F146" t="e">
            <v>#NAME?</v>
          </cell>
          <cell r="G146" t="e">
            <v>#NAME?</v>
          </cell>
          <cell r="H146" t="e">
            <v>#NAME?</v>
          </cell>
          <cell r="J146" t="str">
            <v>24.Торф</v>
          </cell>
          <cell r="K146" t="e">
            <v>#NAME?</v>
          </cell>
          <cell r="L146" t="e">
            <v>#NAME?</v>
          </cell>
          <cell r="M146" t="e">
            <v>#NAME?</v>
          </cell>
          <cell r="N146" t="e">
            <v>#NAME?</v>
          </cell>
        </row>
        <row r="147">
          <cell r="B147" t="str">
            <v>Сланцы</v>
          </cell>
          <cell r="C147" t="str">
            <v>Другие виды топлива</v>
          </cell>
          <cell r="E147" t="e">
            <v>#NAME?</v>
          </cell>
          <cell r="F147" t="e">
            <v>#NAME?</v>
          </cell>
          <cell r="G147" t="e">
            <v>#NAME?</v>
          </cell>
          <cell r="H147" t="e">
            <v>#NAME?</v>
          </cell>
          <cell r="J147" t="str">
            <v>24.Сланцы</v>
          </cell>
          <cell r="K147" t="e">
            <v>#NAME?</v>
          </cell>
          <cell r="L147" t="e">
            <v>#NAME?</v>
          </cell>
          <cell r="M147" t="e">
            <v>#NAME?</v>
          </cell>
          <cell r="N147" t="e">
            <v>#NAME?</v>
          </cell>
        </row>
        <row r="148">
          <cell r="B148" t="str">
            <v>Добавить строки</v>
          </cell>
        </row>
        <row r="149">
          <cell r="E149" t="e">
            <v>#NAME?</v>
          </cell>
          <cell r="F149" t="e">
            <v>#NAME?</v>
          </cell>
          <cell r="G149" t="e">
            <v>#NAME?</v>
          </cell>
          <cell r="H149" t="e">
            <v>#NAME?</v>
          </cell>
          <cell r="K149" t="e">
            <v>#NAME?</v>
          </cell>
          <cell r="L149" t="e">
            <v>#NAME?</v>
          </cell>
          <cell r="M149" t="e">
            <v>#NAME?</v>
          </cell>
          <cell r="N149" t="e">
            <v>#NAME?</v>
          </cell>
        </row>
        <row r="151">
          <cell r="E151" t="e">
            <v>#NAME?</v>
          </cell>
          <cell r="F151" t="e">
            <v>#NAME?</v>
          </cell>
          <cell r="G151" t="e">
            <v>#NAME?</v>
          </cell>
          <cell r="H151" t="e">
            <v>#NAME?</v>
          </cell>
          <cell r="K151" t="e">
            <v>#NAME?</v>
          </cell>
          <cell r="L151" t="e">
            <v>#NAME?</v>
          </cell>
          <cell r="M151" t="e">
            <v>#NAME?</v>
          </cell>
          <cell r="N151" t="e">
            <v>#NAME?</v>
          </cell>
        </row>
        <row r="152">
          <cell r="B152" t="str">
            <v xml:space="preserve"> - уголь всего, в том числе:</v>
          </cell>
          <cell r="C152" t="str">
            <v>Уголь</v>
          </cell>
          <cell r="E152" t="e">
            <v>#NAME?</v>
          </cell>
          <cell r="F152" t="e">
            <v>#NAME?</v>
          </cell>
          <cell r="G152" t="e">
            <v>#NAME?</v>
          </cell>
          <cell r="H152" t="e">
            <v>#NAME?</v>
          </cell>
          <cell r="J152" t="str">
            <v>25. - уголь всего, в том числе:</v>
          </cell>
          <cell r="K152" t="e">
            <v>#NAME?</v>
          </cell>
          <cell r="L152" t="e">
            <v>#NAME?</v>
          </cell>
          <cell r="M152" t="e">
            <v>#NAME?</v>
          </cell>
          <cell r="N152" t="e">
            <v>#NAME?</v>
          </cell>
        </row>
        <row r="153">
          <cell r="B153" t="str">
            <v>Уголь разреза-1</v>
          </cell>
          <cell r="C153" t="str">
            <v>Уголь</v>
          </cell>
          <cell r="E153" t="e">
            <v>#NAME?</v>
          </cell>
          <cell r="F153" t="e">
            <v>#NAME?</v>
          </cell>
          <cell r="G153" t="e">
            <v>#NAME?</v>
          </cell>
          <cell r="H153" t="e">
            <v>#NAME?</v>
          </cell>
          <cell r="J153" t="str">
            <v>25.Уголь разреза-1</v>
          </cell>
          <cell r="K153" t="e">
            <v>#NAME?</v>
          </cell>
          <cell r="L153" t="e">
            <v>#NAME?</v>
          </cell>
          <cell r="M153" t="e">
            <v>#NAME?</v>
          </cell>
          <cell r="N153" t="e">
            <v>#NAME?</v>
          </cell>
        </row>
        <row r="154">
          <cell r="B154" t="str">
            <v>Уголь разреза-2</v>
          </cell>
          <cell r="C154" t="str">
            <v>Уголь</v>
          </cell>
          <cell r="E154" t="e">
            <v>#NAME?</v>
          </cell>
          <cell r="F154" t="e">
            <v>#NAME?</v>
          </cell>
          <cell r="G154" t="e">
            <v>#NAME?</v>
          </cell>
          <cell r="H154" t="e">
            <v>#NAME?</v>
          </cell>
          <cell r="J154" t="str">
            <v>25.Уголь разреза-2</v>
          </cell>
          <cell r="K154" t="e">
            <v>#NAME?</v>
          </cell>
          <cell r="L154" t="e">
            <v>#NAME?</v>
          </cell>
          <cell r="M154" t="e">
            <v>#NAME?</v>
          </cell>
          <cell r="N154" t="e">
            <v>#NAME?</v>
          </cell>
        </row>
        <row r="155">
          <cell r="B155" t="str">
            <v>Добавить строки</v>
          </cell>
        </row>
        <row r="156">
          <cell r="B156" t="str">
            <v xml:space="preserve"> - мазут</v>
          </cell>
          <cell r="C156" t="str">
            <v>Мазут</v>
          </cell>
          <cell r="E156" t="e">
            <v>#NAME?</v>
          </cell>
          <cell r="F156" t="e">
            <v>#NAME?</v>
          </cell>
          <cell r="G156" t="e">
            <v>#NAME?</v>
          </cell>
          <cell r="H156" t="e">
            <v>#NAME?</v>
          </cell>
          <cell r="J156" t="str">
            <v>25. - мазут</v>
          </cell>
          <cell r="K156" t="e">
            <v>#NAME?</v>
          </cell>
          <cell r="L156" t="e">
            <v>#NAME?</v>
          </cell>
          <cell r="M156" t="e">
            <v>#NAME?</v>
          </cell>
          <cell r="N156" t="e">
            <v>#NAME?</v>
          </cell>
        </row>
        <row r="157">
          <cell r="B157" t="str">
            <v xml:space="preserve"> - газ всего, в том числе:</v>
          </cell>
          <cell r="C157" t="str">
            <v>Газ</v>
          </cell>
          <cell r="E157" t="e">
            <v>#NAME?</v>
          </cell>
          <cell r="F157" t="e">
            <v>#NAME?</v>
          </cell>
          <cell r="G157" t="e">
            <v>#NAME?</v>
          </cell>
          <cell r="H157" t="e">
            <v>#NAME?</v>
          </cell>
          <cell r="J157" t="str">
            <v>25. - газ всего, в том числе:</v>
          </cell>
          <cell r="K157" t="e">
            <v>#NAME?</v>
          </cell>
          <cell r="L157" t="e">
            <v>#NAME?</v>
          </cell>
          <cell r="M157" t="e">
            <v>#NAME?</v>
          </cell>
          <cell r="N157" t="e">
            <v>#NAME?</v>
          </cell>
        </row>
        <row r="158">
          <cell r="B158" t="str">
            <v>Газ лимитный</v>
          </cell>
          <cell r="C158" t="str">
            <v>Газ</v>
          </cell>
          <cell r="E158" t="e">
            <v>#NAME?</v>
          </cell>
          <cell r="F158" t="e">
            <v>#NAME?</v>
          </cell>
          <cell r="G158" t="e">
            <v>#NAME?</v>
          </cell>
          <cell r="H158" t="e">
            <v>#NAME?</v>
          </cell>
          <cell r="J158" t="str">
            <v>25.Газ лимитный</v>
          </cell>
          <cell r="K158" t="e">
            <v>#NAME?</v>
          </cell>
          <cell r="L158" t="e">
            <v>#NAME?</v>
          </cell>
          <cell r="M158" t="e">
            <v>#NAME?</v>
          </cell>
          <cell r="N158" t="e">
            <v>#NAME?</v>
          </cell>
        </row>
        <row r="159">
          <cell r="B159" t="str">
            <v>Газ сверхлимитный</v>
          </cell>
          <cell r="C159" t="str">
            <v>Газ</v>
          </cell>
          <cell r="E159" t="e">
            <v>#NAME?</v>
          </cell>
          <cell r="F159" t="e">
            <v>#NAME?</v>
          </cell>
          <cell r="G159" t="e">
            <v>#NAME?</v>
          </cell>
          <cell r="H159" t="e">
            <v>#NAME?</v>
          </cell>
          <cell r="J159" t="str">
            <v>25.Газ сверхлимитный</v>
          </cell>
          <cell r="K159" t="e">
            <v>#NAME?</v>
          </cell>
          <cell r="L159" t="e">
            <v>#NAME?</v>
          </cell>
          <cell r="M159" t="e">
            <v>#NAME?</v>
          </cell>
          <cell r="N159" t="e">
            <v>#NAME?</v>
          </cell>
        </row>
        <row r="160">
          <cell r="B160" t="str">
            <v>Газ коммерческий</v>
          </cell>
          <cell r="C160" t="str">
            <v>Газ</v>
          </cell>
          <cell r="E160" t="e">
            <v>#NAME?</v>
          </cell>
          <cell r="F160" t="e">
            <v>#NAME?</v>
          </cell>
          <cell r="G160" t="e">
            <v>#NAME?</v>
          </cell>
          <cell r="H160" t="e">
            <v>#NAME?</v>
          </cell>
          <cell r="J160" t="str">
            <v>25.Газ коммерческий</v>
          </cell>
          <cell r="K160" t="e">
            <v>#NAME?</v>
          </cell>
          <cell r="L160" t="e">
            <v>#NAME?</v>
          </cell>
          <cell r="M160" t="e">
            <v>#NAME?</v>
          </cell>
          <cell r="N160" t="e">
            <v>#NAME?</v>
          </cell>
        </row>
        <row r="161">
          <cell r="B161" t="str">
            <v xml:space="preserve"> - др.виды топлива</v>
          </cell>
          <cell r="C161" t="str">
            <v>Другие виды топлива</v>
          </cell>
          <cell r="E161" t="e">
            <v>#NAME?</v>
          </cell>
          <cell r="F161" t="e">
            <v>#NAME?</v>
          </cell>
          <cell r="G161" t="e">
            <v>#NAME?</v>
          </cell>
          <cell r="H161" t="e">
            <v>#NAME?</v>
          </cell>
          <cell r="J161" t="str">
            <v>25. - др.виды топлива</v>
          </cell>
          <cell r="K161" t="e">
            <v>#NAME?</v>
          </cell>
          <cell r="L161" t="e">
            <v>#NAME?</v>
          </cell>
          <cell r="M161" t="e">
            <v>#NAME?</v>
          </cell>
          <cell r="N161" t="e">
            <v>#NAME?</v>
          </cell>
        </row>
        <row r="162">
          <cell r="B162" t="str">
            <v>Торф</v>
          </cell>
          <cell r="C162" t="str">
            <v>Другие виды топлива</v>
          </cell>
          <cell r="E162" t="e">
            <v>#NAME?</v>
          </cell>
          <cell r="F162" t="e">
            <v>#NAME?</v>
          </cell>
          <cell r="G162" t="e">
            <v>#NAME?</v>
          </cell>
          <cell r="H162" t="e">
            <v>#NAME?</v>
          </cell>
          <cell r="J162" t="str">
            <v>25.Торф</v>
          </cell>
          <cell r="K162" t="e">
            <v>#NAME?</v>
          </cell>
          <cell r="L162" t="e">
            <v>#NAME?</v>
          </cell>
          <cell r="M162" t="e">
            <v>#NAME?</v>
          </cell>
          <cell r="N162" t="e">
            <v>#NAME?</v>
          </cell>
        </row>
        <row r="163">
          <cell r="B163" t="str">
            <v>Сланцы</v>
          </cell>
          <cell r="C163" t="str">
            <v>Другие виды топлива</v>
          </cell>
          <cell r="E163" t="e">
            <v>#NAME?</v>
          </cell>
          <cell r="F163" t="e">
            <v>#NAME?</v>
          </cell>
          <cell r="G163" t="e">
            <v>#NAME?</v>
          </cell>
          <cell r="H163" t="e">
            <v>#NAME?</v>
          </cell>
          <cell r="J163" t="str">
            <v>25.Сланцы</v>
          </cell>
          <cell r="K163" t="e">
            <v>#NAME?</v>
          </cell>
          <cell r="L163" t="e">
            <v>#NAME?</v>
          </cell>
          <cell r="M163" t="e">
            <v>#NAME?</v>
          </cell>
          <cell r="N163" t="e">
            <v>#NAME?</v>
          </cell>
        </row>
        <row r="164">
          <cell r="B164" t="str">
            <v>Добавить строки</v>
          </cell>
        </row>
        <row r="165">
          <cell r="E165" t="e">
            <v>#NAME?</v>
          </cell>
          <cell r="F165" t="e">
            <v>#NAME?</v>
          </cell>
          <cell r="G165" t="e">
            <v>#NAME?</v>
          </cell>
          <cell r="H165" t="e">
            <v>#NAME?</v>
          </cell>
          <cell r="K165" t="e">
            <v>#NAME?</v>
          </cell>
          <cell r="L165" t="e">
            <v>#NAME?</v>
          </cell>
          <cell r="M165" t="e">
            <v>#NAME?</v>
          </cell>
          <cell r="N165" t="e">
            <v>#NAME?</v>
          </cell>
        </row>
        <row r="167">
          <cell r="E167" t="e">
            <v>#NAME?</v>
          </cell>
          <cell r="F167" t="e">
            <v>#NAME?</v>
          </cell>
          <cell r="G167" t="e">
            <v>#NAME?</v>
          </cell>
          <cell r="H167" t="e">
            <v>#NAME?</v>
          </cell>
          <cell r="K167" t="e">
            <v>#NAME?</v>
          </cell>
          <cell r="L167" t="e">
            <v>#NAME?</v>
          </cell>
          <cell r="M167" t="e">
            <v>#NAME?</v>
          </cell>
          <cell r="N167" t="e">
            <v>#NAME?</v>
          </cell>
        </row>
        <row r="168">
          <cell r="B168" t="str">
            <v xml:space="preserve"> - уголь всего, в том числе:</v>
          </cell>
          <cell r="C168" t="str">
            <v>Уголь</v>
          </cell>
          <cell r="E168" t="e">
            <v>#NAME?</v>
          </cell>
          <cell r="F168" t="e">
            <v>#NAME?</v>
          </cell>
          <cell r="G168" t="e">
            <v>#NAME?</v>
          </cell>
          <cell r="H168" t="e">
            <v>#NAME?</v>
          </cell>
          <cell r="J168" t="str">
            <v>26. - уголь всего, в том числе:</v>
          </cell>
          <cell r="K168" t="e">
            <v>#NAME?</v>
          </cell>
          <cell r="L168" t="e">
            <v>#NAME?</v>
          </cell>
          <cell r="M168" t="e">
            <v>#NAME?</v>
          </cell>
          <cell r="N168" t="e">
            <v>#NAME?</v>
          </cell>
        </row>
        <row r="169">
          <cell r="B169" t="str">
            <v>Уголь разреза-1</v>
          </cell>
          <cell r="C169" t="str">
            <v>Уголь</v>
          </cell>
          <cell r="E169" t="e">
            <v>#NAME?</v>
          </cell>
          <cell r="F169" t="e">
            <v>#NAME?</v>
          </cell>
          <cell r="G169" t="e">
            <v>#NAME?</v>
          </cell>
          <cell r="H169" t="e">
            <v>#NAME?</v>
          </cell>
          <cell r="J169" t="str">
            <v>26.Уголь разреза-1</v>
          </cell>
          <cell r="K169" t="e">
            <v>#NAME?</v>
          </cell>
          <cell r="L169" t="e">
            <v>#NAME?</v>
          </cell>
          <cell r="M169" t="e">
            <v>#NAME?</v>
          </cell>
          <cell r="N169" t="e">
            <v>#NAME?</v>
          </cell>
        </row>
        <row r="170">
          <cell r="B170" t="str">
            <v>Уголь разреза-2</v>
          </cell>
          <cell r="C170" t="str">
            <v>Уголь</v>
          </cell>
          <cell r="E170" t="e">
            <v>#NAME?</v>
          </cell>
          <cell r="F170" t="e">
            <v>#NAME?</v>
          </cell>
          <cell r="G170" t="e">
            <v>#NAME?</v>
          </cell>
          <cell r="H170" t="e">
            <v>#NAME?</v>
          </cell>
          <cell r="J170" t="str">
            <v>26.Уголь разреза-2</v>
          </cell>
          <cell r="K170" t="e">
            <v>#NAME?</v>
          </cell>
          <cell r="L170" t="e">
            <v>#NAME?</v>
          </cell>
          <cell r="M170" t="e">
            <v>#NAME?</v>
          </cell>
          <cell r="N170" t="e">
            <v>#NAME?</v>
          </cell>
        </row>
        <row r="171">
          <cell r="B171" t="str">
            <v>Добавить строки</v>
          </cell>
        </row>
        <row r="172">
          <cell r="B172" t="str">
            <v xml:space="preserve"> - мазут</v>
          </cell>
          <cell r="C172" t="str">
            <v>Мазут</v>
          </cell>
          <cell r="E172" t="e">
            <v>#NAME?</v>
          </cell>
          <cell r="F172" t="e">
            <v>#NAME?</v>
          </cell>
          <cell r="G172" t="e">
            <v>#NAME?</v>
          </cell>
          <cell r="H172" t="e">
            <v>#NAME?</v>
          </cell>
          <cell r="J172" t="str">
            <v>26. - мазут</v>
          </cell>
          <cell r="K172" t="e">
            <v>#NAME?</v>
          </cell>
          <cell r="L172" t="e">
            <v>#NAME?</v>
          </cell>
          <cell r="M172" t="e">
            <v>#NAME?</v>
          </cell>
          <cell r="N172" t="e">
            <v>#NAME?</v>
          </cell>
        </row>
        <row r="173">
          <cell r="B173" t="str">
            <v xml:space="preserve"> - газ всего, в том числе:</v>
          </cell>
          <cell r="C173" t="str">
            <v>Газ</v>
          </cell>
          <cell r="E173" t="e">
            <v>#NAME?</v>
          </cell>
          <cell r="F173" t="e">
            <v>#NAME?</v>
          </cell>
          <cell r="G173" t="e">
            <v>#NAME?</v>
          </cell>
          <cell r="H173" t="e">
            <v>#NAME?</v>
          </cell>
          <cell r="J173" t="str">
            <v>26. - газ всего, в том числе:</v>
          </cell>
          <cell r="K173" t="e">
            <v>#NAME?</v>
          </cell>
          <cell r="L173" t="e">
            <v>#NAME?</v>
          </cell>
          <cell r="M173" t="e">
            <v>#NAME?</v>
          </cell>
          <cell r="N173" t="e">
            <v>#NAME?</v>
          </cell>
        </row>
        <row r="174">
          <cell r="B174" t="str">
            <v>Газ лимитный</v>
          </cell>
          <cell r="C174" t="str">
            <v>Газ</v>
          </cell>
          <cell r="E174" t="e">
            <v>#NAME?</v>
          </cell>
          <cell r="F174" t="e">
            <v>#NAME?</v>
          </cell>
          <cell r="G174" t="e">
            <v>#NAME?</v>
          </cell>
          <cell r="H174" t="e">
            <v>#NAME?</v>
          </cell>
          <cell r="J174" t="str">
            <v>26.Газ лимитный</v>
          </cell>
          <cell r="K174" t="e">
            <v>#NAME?</v>
          </cell>
          <cell r="L174" t="e">
            <v>#NAME?</v>
          </cell>
          <cell r="M174" t="e">
            <v>#NAME?</v>
          </cell>
          <cell r="N174" t="e">
            <v>#NAME?</v>
          </cell>
        </row>
        <row r="175">
          <cell r="B175" t="str">
            <v>Газ сверхлимитный</v>
          </cell>
          <cell r="C175" t="str">
            <v>Газ</v>
          </cell>
          <cell r="E175" t="e">
            <v>#NAME?</v>
          </cell>
          <cell r="F175" t="e">
            <v>#NAME?</v>
          </cell>
          <cell r="G175" t="e">
            <v>#NAME?</v>
          </cell>
          <cell r="H175" t="e">
            <v>#NAME?</v>
          </cell>
          <cell r="J175" t="str">
            <v>26.Газ сверхлимитный</v>
          </cell>
          <cell r="K175" t="e">
            <v>#NAME?</v>
          </cell>
          <cell r="L175" t="e">
            <v>#NAME?</v>
          </cell>
          <cell r="M175" t="e">
            <v>#NAME?</v>
          </cell>
          <cell r="N175" t="e">
            <v>#NAME?</v>
          </cell>
        </row>
        <row r="176">
          <cell r="B176" t="str">
            <v>Газ коммерческий</v>
          </cell>
          <cell r="C176" t="str">
            <v>Газ</v>
          </cell>
          <cell r="E176" t="e">
            <v>#NAME?</v>
          </cell>
          <cell r="F176" t="e">
            <v>#NAME?</v>
          </cell>
          <cell r="G176" t="e">
            <v>#NAME?</v>
          </cell>
          <cell r="H176" t="e">
            <v>#NAME?</v>
          </cell>
          <cell r="J176" t="str">
            <v>26.Газ коммерческий</v>
          </cell>
          <cell r="K176" t="e">
            <v>#NAME?</v>
          </cell>
          <cell r="L176" t="e">
            <v>#NAME?</v>
          </cell>
          <cell r="M176" t="e">
            <v>#NAME?</v>
          </cell>
          <cell r="N176" t="e">
            <v>#NAME?</v>
          </cell>
        </row>
        <row r="177">
          <cell r="B177" t="str">
            <v xml:space="preserve"> - др.виды топлива</v>
          </cell>
          <cell r="C177" t="str">
            <v>Другие виды топлива</v>
          </cell>
          <cell r="E177" t="e">
            <v>#NAME?</v>
          </cell>
          <cell r="F177" t="e">
            <v>#NAME?</v>
          </cell>
          <cell r="G177" t="e">
            <v>#NAME?</v>
          </cell>
          <cell r="H177" t="e">
            <v>#NAME?</v>
          </cell>
          <cell r="J177" t="str">
            <v>26. - др.виды топлива</v>
          </cell>
          <cell r="K177" t="e">
            <v>#NAME?</v>
          </cell>
          <cell r="L177" t="e">
            <v>#NAME?</v>
          </cell>
          <cell r="M177" t="e">
            <v>#NAME?</v>
          </cell>
          <cell r="N177" t="e">
            <v>#NAME?</v>
          </cell>
        </row>
        <row r="178">
          <cell r="B178" t="str">
            <v>Торф</v>
          </cell>
          <cell r="C178" t="str">
            <v>Другие виды топлива</v>
          </cell>
          <cell r="E178" t="e">
            <v>#NAME?</v>
          </cell>
          <cell r="F178" t="e">
            <v>#NAME?</v>
          </cell>
          <cell r="G178" t="e">
            <v>#NAME?</v>
          </cell>
          <cell r="H178" t="e">
            <v>#NAME?</v>
          </cell>
          <cell r="J178" t="str">
            <v>26.Торф</v>
          </cell>
          <cell r="K178" t="e">
            <v>#NAME?</v>
          </cell>
          <cell r="L178" t="e">
            <v>#NAME?</v>
          </cell>
          <cell r="M178" t="e">
            <v>#NAME?</v>
          </cell>
          <cell r="N178" t="e">
            <v>#NAME?</v>
          </cell>
        </row>
        <row r="179">
          <cell r="B179" t="str">
            <v>Сланцы</v>
          </cell>
          <cell r="C179" t="str">
            <v>Другие виды топлива</v>
          </cell>
          <cell r="E179" t="e">
            <v>#NAME?</v>
          </cell>
          <cell r="F179" t="e">
            <v>#NAME?</v>
          </cell>
          <cell r="G179" t="e">
            <v>#NAME?</v>
          </cell>
          <cell r="H179" t="e">
            <v>#NAME?</v>
          </cell>
          <cell r="J179" t="str">
            <v>26.Сланцы</v>
          </cell>
          <cell r="K179" t="e">
            <v>#NAME?</v>
          </cell>
          <cell r="L179" t="e">
            <v>#NAME?</v>
          </cell>
          <cell r="M179" t="e">
            <v>#NAME?</v>
          </cell>
          <cell r="N179" t="e">
            <v>#NAME?</v>
          </cell>
        </row>
        <row r="180">
          <cell r="B180" t="str">
            <v>Добавить строки</v>
          </cell>
        </row>
        <row r="181">
          <cell r="E181" t="e">
            <v>#NAME?</v>
          </cell>
          <cell r="F181" t="e">
            <v>#NAME?</v>
          </cell>
          <cell r="G181" t="e">
            <v>#NAME?</v>
          </cell>
          <cell r="H181" t="e">
            <v>#NAME?</v>
          </cell>
          <cell r="K181" t="e">
            <v>#NAME?</v>
          </cell>
          <cell r="L181" t="e">
            <v>#NAME?</v>
          </cell>
          <cell r="M181" t="e">
            <v>#NAME?</v>
          </cell>
          <cell r="N181" t="e">
            <v>#NAME?</v>
          </cell>
        </row>
        <row r="184">
          <cell r="B184" t="str">
            <v xml:space="preserve"> - уголь всего, в том числе:</v>
          </cell>
          <cell r="C184" t="str">
            <v>Уголь</v>
          </cell>
          <cell r="E184" t="e">
            <v>#NAME?</v>
          </cell>
          <cell r="F184" t="e">
            <v>#NAME?</v>
          </cell>
          <cell r="G184" t="e">
            <v>#NAME?</v>
          </cell>
          <cell r="H184" t="e">
            <v>#NAME?</v>
          </cell>
          <cell r="J184" t="str">
            <v>27. - уголь всего, в том числе:</v>
          </cell>
          <cell r="K184" t="e">
            <v>#NAME?</v>
          </cell>
          <cell r="L184" t="e">
            <v>#NAME?</v>
          </cell>
          <cell r="M184" t="e">
            <v>#NAME?</v>
          </cell>
          <cell r="N184" t="e">
            <v>#NAME?</v>
          </cell>
        </row>
        <row r="185">
          <cell r="B185" t="str">
            <v>Уголь разреза-1</v>
          </cell>
          <cell r="C185" t="str">
            <v>Уголь</v>
          </cell>
          <cell r="E185" t="e">
            <v>#NAME?</v>
          </cell>
          <cell r="F185">
            <v>0</v>
          </cell>
          <cell r="G185">
            <v>0</v>
          </cell>
          <cell r="H185">
            <v>0</v>
          </cell>
          <cell r="J185" t="str">
            <v>27.Уголь разреза-1</v>
          </cell>
          <cell r="K185" t="e">
            <v>#NAME?</v>
          </cell>
          <cell r="L185" t="e">
            <v>#NAME?</v>
          </cell>
          <cell r="M185" t="e">
            <v>#NAME?</v>
          </cell>
          <cell r="N185" t="e">
            <v>#NAME?</v>
          </cell>
        </row>
        <row r="186">
          <cell r="B186" t="str">
            <v>Уголь разреза-2</v>
          </cell>
          <cell r="C186" t="str">
            <v>Уголь</v>
          </cell>
          <cell r="E186" t="e">
            <v>#NAME?</v>
          </cell>
          <cell r="F186">
            <v>0</v>
          </cell>
          <cell r="G186">
            <v>0</v>
          </cell>
          <cell r="H186">
            <v>0</v>
          </cell>
          <cell r="J186" t="str">
            <v>27.Уголь разреза-2</v>
          </cell>
          <cell r="K186" t="e">
            <v>#NAME?</v>
          </cell>
          <cell r="L186" t="e">
            <v>#NAME?</v>
          </cell>
          <cell r="M186" t="e">
            <v>#NAME?</v>
          </cell>
          <cell r="N186" t="e">
            <v>#NAME?</v>
          </cell>
        </row>
        <row r="187">
          <cell r="B187" t="str">
            <v>Добавить строки</v>
          </cell>
        </row>
        <row r="188">
          <cell r="B188" t="str">
            <v xml:space="preserve"> - мазут</v>
          </cell>
          <cell r="C188" t="str">
            <v>Мазут</v>
          </cell>
          <cell r="E188" t="e">
            <v>#NAME?</v>
          </cell>
          <cell r="F188">
            <v>0</v>
          </cell>
          <cell r="G188">
            <v>0</v>
          </cell>
          <cell r="H188">
            <v>0</v>
          </cell>
          <cell r="J188" t="str">
            <v>27. - мазут</v>
          </cell>
          <cell r="K188" t="e">
            <v>#NAME?</v>
          </cell>
          <cell r="L188" t="e">
            <v>#NAME?</v>
          </cell>
          <cell r="M188" t="e">
            <v>#NAME?</v>
          </cell>
          <cell r="N188" t="e">
            <v>#NAME?</v>
          </cell>
        </row>
        <row r="189">
          <cell r="B189" t="str">
            <v xml:space="preserve"> - газ всего, в том числе:</v>
          </cell>
          <cell r="C189" t="str">
            <v>Газ</v>
          </cell>
          <cell r="E189" t="e">
            <v>#NAME?</v>
          </cell>
          <cell r="F189" t="e">
            <v>#NAME?</v>
          </cell>
          <cell r="G189" t="e">
            <v>#NAME?</v>
          </cell>
          <cell r="H189" t="e">
            <v>#NAME?</v>
          </cell>
          <cell r="J189" t="str">
            <v>27. - газ всего, в том числе:</v>
          </cell>
          <cell r="K189" t="e">
            <v>#NAME?</v>
          </cell>
          <cell r="L189" t="e">
            <v>#NAME?</v>
          </cell>
          <cell r="M189" t="e">
            <v>#NAME?</v>
          </cell>
          <cell r="N189" t="e">
            <v>#NAME?</v>
          </cell>
        </row>
        <row r="190">
          <cell r="B190" t="str">
            <v>Газ лимитный</v>
          </cell>
          <cell r="C190" t="str">
            <v>Газ</v>
          </cell>
          <cell r="E190" t="e">
            <v>#NAME?</v>
          </cell>
          <cell r="F190">
            <v>1232.55</v>
          </cell>
          <cell r="G190">
            <v>1313.85</v>
          </cell>
          <cell r="H190">
            <v>1232.55</v>
          </cell>
          <cell r="J190" t="str">
            <v>27.Газ лимитный</v>
          </cell>
          <cell r="K190" t="e">
            <v>#NAME?</v>
          </cell>
          <cell r="L190" t="e">
            <v>#NAME?</v>
          </cell>
          <cell r="M190" t="e">
            <v>#NAME?</v>
          </cell>
          <cell r="N190" t="e">
            <v>#NAME?</v>
          </cell>
        </row>
        <row r="191">
          <cell r="B191" t="str">
            <v>Газ сверхлимитный</v>
          </cell>
          <cell r="C191" t="str">
            <v>Газ</v>
          </cell>
          <cell r="E191" t="e">
            <v>#NAME?</v>
          </cell>
          <cell r="F191">
            <v>0</v>
          </cell>
          <cell r="G191">
            <v>0</v>
          </cell>
          <cell r="H191">
            <v>0</v>
          </cell>
          <cell r="J191" t="str">
            <v>27.Газ сверхлимитный</v>
          </cell>
          <cell r="K191" t="e">
            <v>#NAME?</v>
          </cell>
          <cell r="L191" t="e">
            <v>#NAME?</v>
          </cell>
          <cell r="M191" t="e">
            <v>#NAME?</v>
          </cell>
          <cell r="N191" t="e">
            <v>#NAME?</v>
          </cell>
        </row>
        <row r="192">
          <cell r="B192" t="str">
            <v>Газ коммерческий</v>
          </cell>
          <cell r="C192" t="str">
            <v>Газ</v>
          </cell>
          <cell r="E192" t="e">
            <v>#NAME?</v>
          </cell>
          <cell r="F192">
            <v>0</v>
          </cell>
          <cell r="G192">
            <v>0</v>
          </cell>
          <cell r="H192">
            <v>0</v>
          </cell>
          <cell r="J192" t="str">
            <v>27.Газ коммерческий</v>
          </cell>
          <cell r="K192" t="e">
            <v>#NAME?</v>
          </cell>
          <cell r="L192" t="e">
            <v>#NAME?</v>
          </cell>
          <cell r="M192" t="e">
            <v>#NAME?</v>
          </cell>
          <cell r="N192" t="e">
            <v>#NAME?</v>
          </cell>
        </row>
        <row r="193">
          <cell r="B193" t="str">
            <v xml:space="preserve"> - др.виды топлива</v>
          </cell>
          <cell r="C193" t="str">
            <v>Другие виды топлива</v>
          </cell>
          <cell r="E193" t="e">
            <v>#NAME?</v>
          </cell>
          <cell r="F193" t="e">
            <v>#NAME?</v>
          </cell>
          <cell r="G193" t="e">
            <v>#NAME?</v>
          </cell>
          <cell r="H193" t="e">
            <v>#NAME?</v>
          </cell>
          <cell r="J193" t="str">
            <v>27. - др.виды топлива</v>
          </cell>
          <cell r="K193" t="e">
            <v>#NAME?</v>
          </cell>
          <cell r="L193" t="e">
            <v>#NAME?</v>
          </cell>
          <cell r="M193" t="e">
            <v>#NAME?</v>
          </cell>
          <cell r="N193" t="e">
            <v>#NAME?</v>
          </cell>
        </row>
        <row r="194">
          <cell r="B194" t="str">
            <v>Торф</v>
          </cell>
          <cell r="C194" t="str">
            <v>Другие виды топлива</v>
          </cell>
          <cell r="E194" t="e">
            <v>#NAME?</v>
          </cell>
          <cell r="F194">
            <v>0</v>
          </cell>
          <cell r="G194">
            <v>0</v>
          </cell>
          <cell r="H194">
            <v>0</v>
          </cell>
          <cell r="J194" t="str">
            <v>27.Торф</v>
          </cell>
          <cell r="K194" t="e">
            <v>#NAME?</v>
          </cell>
          <cell r="L194" t="e">
            <v>#NAME?</v>
          </cell>
          <cell r="M194" t="e">
            <v>#NAME?</v>
          </cell>
          <cell r="N194" t="e">
            <v>#NAME?</v>
          </cell>
        </row>
        <row r="195">
          <cell r="B195" t="str">
            <v>Сланцы</v>
          </cell>
          <cell r="C195" t="str">
            <v>Другие виды топлива</v>
          </cell>
          <cell r="E195" t="e">
            <v>#NAME?</v>
          </cell>
          <cell r="F195">
            <v>0</v>
          </cell>
          <cell r="G195">
            <v>0</v>
          </cell>
          <cell r="H195">
            <v>0</v>
          </cell>
          <cell r="J195" t="str">
            <v>27.Сланцы</v>
          </cell>
          <cell r="K195" t="e">
            <v>#NAME?</v>
          </cell>
          <cell r="L195" t="e">
            <v>#NAME?</v>
          </cell>
          <cell r="M195" t="e">
            <v>#NAME?</v>
          </cell>
          <cell r="N195" t="e">
            <v>#NAME?</v>
          </cell>
        </row>
        <row r="196">
          <cell r="B196" t="str">
            <v>Добавить строки</v>
          </cell>
        </row>
        <row r="198">
          <cell r="K198" t="e">
            <v>#NAME?</v>
          </cell>
          <cell r="L198" t="e">
            <v>#NAME?</v>
          </cell>
          <cell r="M198" t="e">
            <v>#NAME?</v>
          </cell>
          <cell r="N198" t="e">
            <v>#NAME?</v>
          </cell>
        </row>
      </sheetData>
      <sheetData sheetId="7">
        <row r="4">
          <cell r="E4" t="str">
            <v>ОАО "Тюменская региональная генерирующая компания" (ОАО "ТГК-10")</v>
          </cell>
        </row>
        <row r="5">
          <cell r="E5" t="str">
            <v>ОАО "Тюменская региональная генерирующая компания" (ОАО "ТГК-10")</v>
          </cell>
          <cell r="F5" t="str">
            <v>ОАО "Тюменская региональная генерирующая компания" (ОАО "ТГК-10")</v>
          </cell>
          <cell r="G5" t="str">
            <v>Тюменская ТЭЦ-1</v>
          </cell>
          <cell r="H5" t="str">
            <v>Тюменская ТЭЦ-1</v>
          </cell>
          <cell r="I5" t="str">
            <v>Тюменская ТЭЦ-2</v>
          </cell>
          <cell r="J5" t="str">
            <v>Тюменская ТЭЦ-2</v>
          </cell>
          <cell r="K5" t="str">
            <v>Тобольская ТЭЦ</v>
          </cell>
          <cell r="L5" t="str">
            <v>Тобольская ТЭЦ</v>
          </cell>
          <cell r="M5" t="str">
            <v>Квартальные котельные г.Тюмени</v>
          </cell>
          <cell r="N5" t="str">
            <v>Квартальные котельные г.Тюмени</v>
          </cell>
        </row>
        <row r="8">
          <cell r="E8">
            <v>10329.200000000001</v>
          </cell>
          <cell r="F8">
            <v>10329.200000000001</v>
          </cell>
          <cell r="G8">
            <v>3267.2</v>
          </cell>
          <cell r="H8">
            <v>3267.2</v>
          </cell>
          <cell r="I8">
            <v>4888</v>
          </cell>
          <cell r="J8">
            <v>4888</v>
          </cell>
          <cell r="K8">
            <v>2174</v>
          </cell>
          <cell r="L8">
            <v>2174</v>
          </cell>
        </row>
        <row r="9">
          <cell r="E9">
            <v>930.21</v>
          </cell>
          <cell r="F9">
            <v>930.21</v>
          </cell>
          <cell r="G9">
            <v>299.36</v>
          </cell>
          <cell r="H9">
            <v>299.36</v>
          </cell>
          <cell r="I9">
            <v>383.97</v>
          </cell>
          <cell r="J9">
            <v>383.97</v>
          </cell>
          <cell r="K9">
            <v>246.88</v>
          </cell>
          <cell r="L9">
            <v>246.88</v>
          </cell>
          <cell r="M9">
            <v>0</v>
          </cell>
          <cell r="N9">
            <v>0</v>
          </cell>
        </row>
        <row r="10">
          <cell r="E10">
            <v>594.53499999999997</v>
          </cell>
          <cell r="F10">
            <v>594.53499999999997</v>
          </cell>
          <cell r="G10">
            <v>180.02699999999999</v>
          </cell>
          <cell r="H10">
            <v>180.02699999999999</v>
          </cell>
          <cell r="I10">
            <v>283.95699999999999</v>
          </cell>
          <cell r="J10">
            <v>283.95699999999999</v>
          </cell>
          <cell r="K10">
            <v>130.55099999999999</v>
          </cell>
          <cell r="L10">
            <v>130.55099999999999</v>
          </cell>
        </row>
        <row r="11"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  <row r="12">
          <cell r="E12">
            <v>335.67500000000001</v>
          </cell>
          <cell r="F12">
            <v>335.67500000000001</v>
          </cell>
          <cell r="G12">
            <v>119.333</v>
          </cell>
          <cell r="H12">
            <v>119.333</v>
          </cell>
          <cell r="I12">
            <v>100.01300000000001</v>
          </cell>
          <cell r="J12">
            <v>100.01300000000001</v>
          </cell>
          <cell r="K12">
            <v>116.32899999999999</v>
          </cell>
          <cell r="L12">
            <v>116.32899999999999</v>
          </cell>
        </row>
        <row r="14">
          <cell r="E14">
            <v>9398.9900000000016</v>
          </cell>
          <cell r="F14">
            <v>9398.9900000000016</v>
          </cell>
          <cell r="G14">
            <v>2967.8399999999997</v>
          </cell>
          <cell r="H14">
            <v>2967.8399999999997</v>
          </cell>
          <cell r="I14">
            <v>4504.03</v>
          </cell>
          <cell r="J14">
            <v>4504.03</v>
          </cell>
          <cell r="K14">
            <v>1927.12</v>
          </cell>
          <cell r="L14">
            <v>1927.12</v>
          </cell>
          <cell r="M14">
            <v>0</v>
          </cell>
          <cell r="N14">
            <v>0</v>
          </cell>
        </row>
        <row r="15">
          <cell r="E15">
            <v>0</v>
          </cell>
          <cell r="F15">
            <v>0</v>
          </cell>
        </row>
        <row r="16"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</row>
        <row r="17">
          <cell r="E17">
            <v>9398.9900000000016</v>
          </cell>
          <cell r="F17">
            <v>9398.9900000000016</v>
          </cell>
          <cell r="G17">
            <v>2967.8399999999997</v>
          </cell>
          <cell r="H17">
            <v>2967.8399999999997</v>
          </cell>
          <cell r="I17">
            <v>4504.03</v>
          </cell>
          <cell r="J17">
            <v>4504.03</v>
          </cell>
          <cell r="K17">
            <v>1927.12</v>
          </cell>
          <cell r="L17">
            <v>1927.12</v>
          </cell>
          <cell r="M17">
            <v>0</v>
          </cell>
          <cell r="N17">
            <v>0</v>
          </cell>
        </row>
        <row r="18">
          <cell r="E18">
            <v>9320</v>
          </cell>
          <cell r="F18">
            <v>9320</v>
          </cell>
          <cell r="G18">
            <v>2768</v>
          </cell>
          <cell r="H18">
            <v>2768</v>
          </cell>
          <cell r="I18">
            <v>2346.6</v>
          </cell>
          <cell r="J18">
            <v>2346.6</v>
          </cell>
          <cell r="K18">
            <v>3828</v>
          </cell>
          <cell r="L18">
            <v>3828</v>
          </cell>
          <cell r="M18">
            <v>377.4</v>
          </cell>
          <cell r="N18">
            <v>377.4</v>
          </cell>
        </row>
        <row r="19">
          <cell r="E19">
            <v>0</v>
          </cell>
          <cell r="F19">
            <v>0</v>
          </cell>
        </row>
        <row r="20"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</row>
        <row r="21">
          <cell r="E21">
            <v>9320</v>
          </cell>
          <cell r="F21">
            <v>9320</v>
          </cell>
          <cell r="G21">
            <v>2768</v>
          </cell>
          <cell r="H21">
            <v>2768</v>
          </cell>
          <cell r="I21">
            <v>2346.6</v>
          </cell>
          <cell r="J21">
            <v>2346.6</v>
          </cell>
          <cell r="K21">
            <v>3828</v>
          </cell>
          <cell r="L21">
            <v>3828</v>
          </cell>
          <cell r="M21">
            <v>377.4</v>
          </cell>
          <cell r="N21">
            <v>377.4</v>
          </cell>
        </row>
        <row r="22">
          <cell r="E22">
            <v>9398.9900000000016</v>
          </cell>
          <cell r="F22">
            <v>9398.9900000000016</v>
          </cell>
          <cell r="G22">
            <v>2967.8399999999997</v>
          </cell>
          <cell r="H22">
            <v>2967.8399999999997</v>
          </cell>
          <cell r="I22">
            <v>4504.03</v>
          </cell>
          <cell r="J22">
            <v>4504.03</v>
          </cell>
          <cell r="K22">
            <v>1927.12</v>
          </cell>
          <cell r="L22">
            <v>1927.12</v>
          </cell>
          <cell r="M22">
            <v>0</v>
          </cell>
          <cell r="N22">
            <v>0</v>
          </cell>
        </row>
        <row r="24">
          <cell r="E24">
            <v>2872.6443679141653</v>
          </cell>
          <cell r="F24">
            <v>2872.6443679141653</v>
          </cell>
          <cell r="G24">
            <v>852.9572159999999</v>
          </cell>
          <cell r="H24">
            <v>852.9572159999999</v>
          </cell>
          <cell r="I24">
            <v>1361.1178659999998</v>
          </cell>
          <cell r="J24">
            <v>1361.1178659999998</v>
          </cell>
          <cell r="K24">
            <v>658.56928591416556</v>
          </cell>
          <cell r="L24">
            <v>658.56928591416556</v>
          </cell>
          <cell r="M24">
            <v>0</v>
          </cell>
          <cell r="N24">
            <v>0</v>
          </cell>
        </row>
        <row r="25">
          <cell r="E25">
            <v>9320</v>
          </cell>
          <cell r="F25">
            <v>9320</v>
          </cell>
          <cell r="G25">
            <v>2768</v>
          </cell>
          <cell r="H25">
            <v>2768</v>
          </cell>
          <cell r="I25">
            <v>2346.6</v>
          </cell>
          <cell r="J25">
            <v>2346.6</v>
          </cell>
          <cell r="K25">
            <v>3828</v>
          </cell>
          <cell r="L25">
            <v>3828</v>
          </cell>
          <cell r="M25">
            <v>377.4</v>
          </cell>
          <cell r="N25">
            <v>377.4</v>
          </cell>
        </row>
        <row r="27">
          <cell r="E27">
            <v>1365.1368699999998</v>
          </cell>
          <cell r="F27">
            <v>1365.1368699999998</v>
          </cell>
          <cell r="G27">
            <v>403.29759999999999</v>
          </cell>
          <cell r="H27">
            <v>403.29759999999999</v>
          </cell>
          <cell r="I27">
            <v>325.47341999999998</v>
          </cell>
          <cell r="J27">
            <v>325.47341999999998</v>
          </cell>
          <cell r="K27">
            <v>573.43439999999998</v>
          </cell>
          <cell r="L27">
            <v>573.43439999999998</v>
          </cell>
          <cell r="M27">
            <v>62.931449999999998</v>
          </cell>
          <cell r="N27">
            <v>62.931449999999998</v>
          </cell>
        </row>
        <row r="28">
          <cell r="E28">
            <v>4237.7812379141651</v>
          </cell>
          <cell r="F28">
            <v>4237.7812379141651</v>
          </cell>
          <cell r="G28">
            <v>1256.2548159999999</v>
          </cell>
          <cell r="H28">
            <v>1256.2548159999999</v>
          </cell>
          <cell r="I28">
            <v>1686.5912859999999</v>
          </cell>
          <cell r="J28">
            <v>1686.5912859999999</v>
          </cell>
          <cell r="K28">
            <v>1232.0036859141655</v>
          </cell>
          <cell r="L28">
            <v>1232.0036859141655</v>
          </cell>
          <cell r="M28">
            <v>62.931449999999998</v>
          </cell>
          <cell r="N28">
            <v>62.931449999999998</v>
          </cell>
        </row>
        <row r="29"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</row>
        <row r="30">
          <cell r="E30">
            <v>4237.7812379141651</v>
          </cell>
          <cell r="F30">
            <v>4237.7812379141651</v>
          </cell>
          <cell r="G30">
            <v>1256.2548159999999</v>
          </cell>
          <cell r="H30">
            <v>1256.2548159999999</v>
          </cell>
          <cell r="I30">
            <v>1686.5912859999999</v>
          </cell>
          <cell r="J30">
            <v>1686.5912859999999</v>
          </cell>
          <cell r="K30">
            <v>1232.0036859141655</v>
          </cell>
          <cell r="L30">
            <v>1232.0036859141655</v>
          </cell>
          <cell r="M30">
            <v>62.931449999999998</v>
          </cell>
          <cell r="N30">
            <v>62.931449999999998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E36">
            <v>4237.6113229991652</v>
          </cell>
          <cell r="F36">
            <v>4237.6113229991652</v>
          </cell>
          <cell r="G36">
            <v>1256.2548159999999</v>
          </cell>
          <cell r="H36">
            <v>1256.2548159999999</v>
          </cell>
          <cell r="I36">
            <v>1686.5912859999999</v>
          </cell>
          <cell r="J36">
            <v>1686.5912859999999</v>
          </cell>
          <cell r="K36">
            <v>1232.0036859141655</v>
          </cell>
          <cell r="L36">
            <v>1232.0036859141655</v>
          </cell>
          <cell r="M36">
            <v>62.761535085000006</v>
          </cell>
          <cell r="N36">
            <v>62.761535085000006</v>
          </cell>
        </row>
        <row r="37">
          <cell r="E37">
            <v>4237.6113229991652</v>
          </cell>
          <cell r="F37">
            <v>4237.6113229991652</v>
          </cell>
          <cell r="G37">
            <v>1256.2548159999999</v>
          </cell>
          <cell r="H37">
            <v>1256.2548159999999</v>
          </cell>
          <cell r="I37">
            <v>1686.5912859999999</v>
          </cell>
          <cell r="J37">
            <v>1686.5912859999999</v>
          </cell>
          <cell r="K37">
            <v>1232.0036859141655</v>
          </cell>
          <cell r="L37">
            <v>1232.0036859141655</v>
          </cell>
          <cell r="M37">
            <v>62.761535085000006</v>
          </cell>
          <cell r="N37">
            <v>62.761535085000006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E40">
            <v>0.17160714169049998</v>
          </cell>
          <cell r="F40">
            <v>0.17160714169049998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0.17160714169049998</v>
          </cell>
          <cell r="N40">
            <v>0.17160714169049998</v>
          </cell>
        </row>
        <row r="41">
          <cell r="E41">
            <v>0.17160714169049998</v>
          </cell>
          <cell r="F41">
            <v>0.17160714169049998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0.17160714169049998</v>
          </cell>
          <cell r="N41">
            <v>0.17160714169049998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4"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</row>
        <row r="46">
          <cell r="E46" t="e">
            <v>#NAME?</v>
          </cell>
          <cell r="F46" t="e">
            <v>#NAME?</v>
          </cell>
          <cell r="G46">
            <v>100</v>
          </cell>
          <cell r="H46">
            <v>100</v>
          </cell>
          <cell r="I46">
            <v>100</v>
          </cell>
          <cell r="J46">
            <v>100</v>
          </cell>
          <cell r="K46">
            <v>100</v>
          </cell>
          <cell r="L46">
            <v>100</v>
          </cell>
          <cell r="M46">
            <v>100.002689</v>
          </cell>
          <cell r="N46">
            <v>100.002689</v>
          </cell>
        </row>
        <row r="47">
          <cell r="B47" t="str">
            <v xml:space="preserve"> - уголь всего, в том числе:</v>
          </cell>
          <cell r="E47" t="e">
            <v>#NAME?</v>
          </cell>
          <cell r="F47" t="e">
            <v>#NAME?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B48" t="str">
            <v>Уголь разреза-1</v>
          </cell>
          <cell r="E48" t="e">
            <v>#NAME?</v>
          </cell>
          <cell r="F48" t="e">
            <v>#NAME?</v>
          </cell>
        </row>
        <row r="49">
          <cell r="B49" t="str">
            <v>Уголь разреза-2</v>
          </cell>
          <cell r="E49" t="e">
            <v>#NAME?</v>
          </cell>
          <cell r="F49" t="e">
            <v>#NAME?</v>
          </cell>
        </row>
        <row r="50">
          <cell r="B50" t="str">
            <v>Добавить строки</v>
          </cell>
        </row>
        <row r="51">
          <cell r="B51" t="str">
            <v xml:space="preserve"> - мазут</v>
          </cell>
          <cell r="E51" t="e">
            <v>#NAME?</v>
          </cell>
          <cell r="F51" t="e">
            <v>#NAME?</v>
          </cell>
        </row>
        <row r="52">
          <cell r="B52" t="str">
            <v xml:space="preserve"> - газ всего, в том числе:</v>
          </cell>
          <cell r="E52" t="e">
            <v>#NAME?</v>
          </cell>
          <cell r="F52" t="e">
            <v>#NAME?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  <cell r="M52">
            <v>99.73</v>
          </cell>
          <cell r="N52">
            <v>99.73</v>
          </cell>
        </row>
        <row r="53">
          <cell r="B53" t="str">
            <v>Газ лимитный</v>
          </cell>
          <cell r="E53" t="e">
            <v>#NAME?</v>
          </cell>
          <cell r="F53" t="e">
            <v>#NAME?</v>
          </cell>
          <cell r="G53">
            <v>100</v>
          </cell>
          <cell r="H53">
            <v>100</v>
          </cell>
          <cell r="I53">
            <v>100</v>
          </cell>
          <cell r="J53">
            <v>100</v>
          </cell>
          <cell r="K53">
            <v>100</v>
          </cell>
          <cell r="L53">
            <v>100</v>
          </cell>
          <cell r="M53">
            <v>99.73</v>
          </cell>
          <cell r="N53">
            <v>99.73</v>
          </cell>
        </row>
        <row r="54">
          <cell r="B54" t="str">
            <v>Газ сверхлимитный</v>
          </cell>
          <cell r="E54" t="e">
            <v>#NAME?</v>
          </cell>
          <cell r="F54" t="e">
            <v>#NAME?</v>
          </cell>
        </row>
        <row r="55">
          <cell r="B55" t="str">
            <v>Газ коммерческий</v>
          </cell>
          <cell r="E55" t="e">
            <v>#NAME?</v>
          </cell>
          <cell r="F55" t="e">
            <v>#NAME?</v>
          </cell>
        </row>
        <row r="56">
          <cell r="B56" t="str">
            <v xml:space="preserve"> - др.виды топлива</v>
          </cell>
          <cell r="E56" t="e">
            <v>#NAME?</v>
          </cell>
          <cell r="F56" t="e">
            <v>#NAME?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0.27268900000000001</v>
          </cell>
          <cell r="N56">
            <v>0.27268900000000001</v>
          </cell>
        </row>
        <row r="57">
          <cell r="B57" t="str">
            <v>печное топливо</v>
          </cell>
          <cell r="E57" t="e">
            <v>#NAME?</v>
          </cell>
          <cell r="F57" t="e">
            <v>#NAME?</v>
          </cell>
          <cell r="M57">
            <v>0.27268900000000001</v>
          </cell>
          <cell r="N57">
            <v>0.27268900000000001</v>
          </cell>
        </row>
        <row r="58">
          <cell r="B58" t="str">
            <v>Сланцы</v>
          </cell>
          <cell r="E58" t="e">
            <v>#NAME?</v>
          </cell>
          <cell r="F58" t="e">
            <v>#NAME?</v>
          </cell>
        </row>
        <row r="59">
          <cell r="B59" t="str">
            <v>Добавить строки</v>
          </cell>
        </row>
        <row r="62">
          <cell r="B62" t="str">
            <v xml:space="preserve"> - уголь всего, в том числе:</v>
          </cell>
          <cell r="C62" t="str">
            <v>Уголь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e">
            <v>#NAME?</v>
          </cell>
          <cell r="N62" t="e">
            <v>#NAME?</v>
          </cell>
        </row>
        <row r="63">
          <cell r="B63" t="str">
            <v>Уголь разреза-1</v>
          </cell>
          <cell r="C63" t="str">
            <v>Уголь</v>
          </cell>
          <cell r="E63" t="e">
            <v>#NAME?</v>
          </cell>
          <cell r="F63" t="e">
            <v>#NAME?</v>
          </cell>
        </row>
        <row r="64">
          <cell r="B64" t="str">
            <v>Уголь разреза-2</v>
          </cell>
          <cell r="C64" t="str">
            <v>Уголь</v>
          </cell>
          <cell r="E64" t="e">
            <v>#NAME?</v>
          </cell>
          <cell r="F64" t="e">
            <v>#NAME?</v>
          </cell>
        </row>
        <row r="65">
          <cell r="B65" t="str">
            <v>Добавить строки</v>
          </cell>
        </row>
        <row r="66">
          <cell r="B66" t="str">
            <v xml:space="preserve"> - мазут</v>
          </cell>
          <cell r="C66" t="str">
            <v>Мазут</v>
          </cell>
          <cell r="E66" t="e">
            <v>#NAME?</v>
          </cell>
          <cell r="F66" t="e">
            <v>#NAME?</v>
          </cell>
        </row>
        <row r="67">
          <cell r="B67" t="str">
            <v xml:space="preserve"> - газ всего, в том числе:</v>
          </cell>
          <cell r="C67" t="str">
            <v>Газ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</row>
        <row r="68">
          <cell r="B68" t="str">
            <v>Газ лимитный</v>
          </cell>
          <cell r="C68" t="str">
            <v>Газ</v>
          </cell>
          <cell r="E68" t="e">
            <v>#NAME?</v>
          </cell>
          <cell r="F68" t="e">
            <v>#NAME?</v>
          </cell>
          <cell r="G68">
            <v>1.145</v>
          </cell>
          <cell r="H68">
            <v>1.145</v>
          </cell>
          <cell r="I68">
            <v>1.1439999999999999</v>
          </cell>
          <cell r="J68">
            <v>1.1439999999999999</v>
          </cell>
          <cell r="K68">
            <v>1.145</v>
          </cell>
          <cell r="L68">
            <v>1.145</v>
          </cell>
          <cell r="M68">
            <v>1.1413139000000001</v>
          </cell>
          <cell r="N68">
            <v>1.1413139000000001</v>
          </cell>
        </row>
        <row r="69">
          <cell r="B69" t="str">
            <v>Газ сверхлимитный</v>
          </cell>
          <cell r="C69" t="str">
            <v>Газ</v>
          </cell>
          <cell r="E69" t="e">
            <v>#NAME?</v>
          </cell>
          <cell r="F69" t="e">
            <v>#NAME?</v>
          </cell>
        </row>
        <row r="70">
          <cell r="B70" t="str">
            <v>Газ коммерческий</v>
          </cell>
          <cell r="C70" t="str">
            <v>Газ</v>
          </cell>
          <cell r="E70" t="e">
            <v>#NAME?</v>
          </cell>
          <cell r="F70" t="e">
            <v>#NAME?</v>
          </cell>
        </row>
        <row r="71">
          <cell r="B71" t="str">
            <v xml:space="preserve"> - др.виды топлива</v>
          </cell>
          <cell r="C71" t="str">
            <v>Другие виды топлива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</row>
        <row r="72">
          <cell r="B72" t="str">
            <v>печное топливо</v>
          </cell>
          <cell r="C72" t="str">
            <v>Другие виды топлива</v>
          </cell>
          <cell r="E72" t="e">
            <v>#NAME?</v>
          </cell>
          <cell r="F72" t="e">
            <v>#NAME?</v>
          </cell>
          <cell r="M72">
            <v>1.392857</v>
          </cell>
          <cell r="N72">
            <v>1.392857</v>
          </cell>
        </row>
        <row r="73">
          <cell r="B73" t="str">
            <v>Сланцы</v>
          </cell>
          <cell r="C73" t="str">
            <v>Другие виды топлива</v>
          </cell>
          <cell r="E73" t="e">
            <v>#NAME?</v>
          </cell>
          <cell r="F73" t="e">
            <v>#NAME?</v>
          </cell>
        </row>
        <row r="74">
          <cell r="B74" t="str">
            <v>Добавить строки</v>
          </cell>
        </row>
        <row r="77">
          <cell r="B77" t="str">
            <v xml:space="preserve"> - уголь всего, в том числе:</v>
          </cell>
          <cell r="C77" t="str">
            <v>Уголь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</row>
        <row r="78">
          <cell r="B78" t="str">
            <v>Уголь разреза-1</v>
          </cell>
          <cell r="C78" t="str">
            <v>Уголь</v>
          </cell>
          <cell r="E78" t="e">
            <v>#NAME?</v>
          </cell>
          <cell r="F78" t="e">
            <v>#NAME?</v>
          </cell>
          <cell r="G78" t="e">
            <v>#NAME?</v>
          </cell>
          <cell r="H78" t="e">
            <v>#NAME?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</row>
        <row r="79">
          <cell r="B79" t="str">
            <v>Уголь разреза-2</v>
          </cell>
          <cell r="C79" t="str">
            <v>Уголь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</row>
        <row r="80">
          <cell r="B80" t="str">
            <v>Добавить строки</v>
          </cell>
        </row>
        <row r="81">
          <cell r="B81" t="str">
            <v xml:space="preserve"> - мазут</v>
          </cell>
          <cell r="C81" t="str">
            <v>Мазут</v>
          </cell>
          <cell r="E81" t="e">
            <v>#NAME?</v>
          </cell>
          <cell r="F81" t="e">
            <v>#NAME?</v>
          </cell>
          <cell r="G81" t="e">
            <v>#NAME?</v>
          </cell>
          <cell r="H81" t="e">
            <v>#NAME?</v>
          </cell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  <cell r="M81" t="e">
            <v>#NAME?</v>
          </cell>
          <cell r="N81" t="e">
            <v>#NAME?</v>
          </cell>
        </row>
        <row r="82">
          <cell r="B82" t="str">
            <v xml:space="preserve"> - газ всего, в том числе:</v>
          </cell>
          <cell r="C82" t="str">
            <v>Газ</v>
          </cell>
          <cell r="E82" t="e">
            <v>#NAME?</v>
          </cell>
          <cell r="F82" t="e">
            <v>#NAME?</v>
          </cell>
          <cell r="G82" t="e">
            <v>#NAME?</v>
          </cell>
          <cell r="H82" t="e">
            <v>#NAME?</v>
          </cell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  <cell r="M82" t="e">
            <v>#NAME?</v>
          </cell>
          <cell r="N82" t="e">
            <v>#NAME?</v>
          </cell>
        </row>
        <row r="83">
          <cell r="B83" t="str">
            <v>Газ лимитный</v>
          </cell>
          <cell r="C83" t="str">
            <v>Газ</v>
          </cell>
          <cell r="E83" t="e">
            <v>#NAME?</v>
          </cell>
          <cell r="F83" t="e">
            <v>#NAME?</v>
          </cell>
          <cell r="G83" t="e">
            <v>#NAME?</v>
          </cell>
          <cell r="H83" t="e">
            <v>#NAME?</v>
          </cell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  <cell r="M83" t="e">
            <v>#NAME?</v>
          </cell>
          <cell r="N83" t="e">
            <v>#NAME?</v>
          </cell>
        </row>
        <row r="84">
          <cell r="B84" t="str">
            <v>Газ сверхлимитный</v>
          </cell>
          <cell r="C84" t="str">
            <v>Газ</v>
          </cell>
          <cell r="E84" t="e">
            <v>#NAME?</v>
          </cell>
          <cell r="F84" t="e">
            <v>#NAME?</v>
          </cell>
          <cell r="G84" t="e">
            <v>#NAME?</v>
          </cell>
          <cell r="H84" t="e">
            <v>#NAME?</v>
          </cell>
          <cell r="I84" t="e">
            <v>#NAME?</v>
          </cell>
          <cell r="J84" t="e">
            <v>#NAME?</v>
          </cell>
          <cell r="K84" t="e">
            <v>#NAME?</v>
          </cell>
          <cell r="L84" t="e">
            <v>#NAME?</v>
          </cell>
          <cell r="M84" t="e">
            <v>#NAME?</v>
          </cell>
          <cell r="N84" t="e">
            <v>#NAME?</v>
          </cell>
        </row>
        <row r="85">
          <cell r="B85" t="str">
            <v>Газ коммерческий</v>
          </cell>
          <cell r="C85" t="str">
            <v>Газ</v>
          </cell>
          <cell r="E85" t="e">
            <v>#NAME?</v>
          </cell>
          <cell r="F85" t="e">
            <v>#NAME?</v>
          </cell>
          <cell r="G85" t="e">
            <v>#NAME?</v>
          </cell>
          <cell r="H85" t="e">
            <v>#NAME?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e">
            <v>#NAME?</v>
          </cell>
          <cell r="N85" t="e">
            <v>#NAME?</v>
          </cell>
        </row>
        <row r="86">
          <cell r="B86" t="str">
            <v xml:space="preserve"> - др.виды топлива</v>
          </cell>
          <cell r="C86" t="str">
            <v>Другие виды топлива</v>
          </cell>
          <cell r="E86" t="e">
            <v>#NAME?</v>
          </cell>
          <cell r="F86" t="e">
            <v>#NAME?</v>
          </cell>
          <cell r="G86" t="e">
            <v>#NAME?</v>
          </cell>
          <cell r="H86" t="e">
            <v>#NAME?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e">
            <v>#NAME?</v>
          </cell>
          <cell r="N86" t="e">
            <v>#NAME?</v>
          </cell>
        </row>
        <row r="87">
          <cell r="B87" t="str">
            <v>печное топливо</v>
          </cell>
          <cell r="C87" t="str">
            <v>Другие виды топлива</v>
          </cell>
          <cell r="E87" t="e">
            <v>#NAME?</v>
          </cell>
          <cell r="F87" t="e">
            <v>#NAME?</v>
          </cell>
          <cell r="G87" t="e">
            <v>#NAME?</v>
          </cell>
          <cell r="H87" t="e">
            <v>#NAME?</v>
          </cell>
          <cell r="I87" t="e">
            <v>#NAME?</v>
          </cell>
          <cell r="J87" t="e">
            <v>#NAME?</v>
          </cell>
          <cell r="K87" t="e">
            <v>#NAME?</v>
          </cell>
          <cell r="L87" t="e">
            <v>#NAME?</v>
          </cell>
          <cell r="M87" t="e">
            <v>#NAME?</v>
          </cell>
          <cell r="N87" t="e">
            <v>#NAME?</v>
          </cell>
        </row>
        <row r="88">
          <cell r="B88" t="str">
            <v>Сланцы</v>
          </cell>
          <cell r="C88" t="str">
            <v>Другие виды топлива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</row>
        <row r="89">
          <cell r="B89" t="str">
            <v>Добавить строки</v>
          </cell>
        </row>
        <row r="92">
          <cell r="B92" t="str">
            <v xml:space="preserve"> - уголь всего, в том числе:</v>
          </cell>
          <cell r="C92" t="str">
            <v>Уголь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</row>
        <row r="93">
          <cell r="B93" t="str">
            <v>Уголь разреза-1</v>
          </cell>
          <cell r="C93" t="str">
            <v>Уголь</v>
          </cell>
          <cell r="E93" t="e">
            <v>#NAME?</v>
          </cell>
          <cell r="F93" t="e">
            <v>#NAME?</v>
          </cell>
        </row>
        <row r="94">
          <cell r="B94" t="str">
            <v>Уголь разреза-2</v>
          </cell>
          <cell r="C94" t="str">
            <v>Уголь</v>
          </cell>
          <cell r="E94" t="e">
            <v>#NAME?</v>
          </cell>
          <cell r="F94" t="e">
            <v>#NAME?</v>
          </cell>
        </row>
        <row r="95">
          <cell r="B95" t="str">
            <v>Добавить строки</v>
          </cell>
        </row>
        <row r="96">
          <cell r="B96" t="str">
            <v xml:space="preserve"> - мазут</v>
          </cell>
          <cell r="C96" t="str">
            <v>Мазут</v>
          </cell>
          <cell r="E96" t="e">
            <v>#NAME?</v>
          </cell>
          <cell r="F96" t="e">
            <v>#NAME?</v>
          </cell>
        </row>
        <row r="97">
          <cell r="B97" t="str">
            <v xml:space="preserve"> - газ всего, в том числе:</v>
          </cell>
          <cell r="C97" t="str">
            <v>Газ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</row>
        <row r="98">
          <cell r="B98" t="str">
            <v>Газ лимитный</v>
          </cell>
          <cell r="C98" t="str">
            <v>Газ</v>
          </cell>
          <cell r="E98" t="e">
            <v>#NAME?</v>
          </cell>
          <cell r="F98" t="e">
            <v>#NAME?</v>
          </cell>
          <cell r="G98">
            <v>1039.758049</v>
          </cell>
          <cell r="H98">
            <v>1039.758049</v>
          </cell>
          <cell r="I98">
            <v>1001.83236078</v>
          </cell>
          <cell r="J98">
            <v>1001.83236078</v>
          </cell>
          <cell r="K98">
            <v>1070.5921519999999</v>
          </cell>
          <cell r="L98">
            <v>1070.5921519999999</v>
          </cell>
          <cell r="M98">
            <v>1212.5219803</v>
          </cell>
          <cell r="N98">
            <v>1212.5219803</v>
          </cell>
        </row>
        <row r="99">
          <cell r="B99" t="str">
            <v>Газ сверхлимитный</v>
          </cell>
          <cell r="C99" t="str">
            <v>Газ</v>
          </cell>
          <cell r="E99" t="e">
            <v>#NAME?</v>
          </cell>
          <cell r="F99" t="e">
            <v>#NAME?</v>
          </cell>
        </row>
        <row r="100">
          <cell r="B100" t="str">
            <v>Газ коммерческий</v>
          </cell>
          <cell r="C100" t="str">
            <v>Газ</v>
          </cell>
          <cell r="E100" t="e">
            <v>#NAME?</v>
          </cell>
          <cell r="F100" t="e">
            <v>#NAME?</v>
          </cell>
        </row>
        <row r="101">
          <cell r="B101" t="str">
            <v xml:space="preserve"> - др.виды топлива</v>
          </cell>
          <cell r="C101" t="str">
            <v>Другие виды топлива</v>
          </cell>
          <cell r="E101" t="e">
            <v>#NAME?</v>
          </cell>
          <cell r="F101" t="e">
            <v>#NAME?</v>
          </cell>
          <cell r="G101" t="e">
            <v>#NAME?</v>
          </cell>
          <cell r="H101" t="e">
            <v>#NAME?</v>
          </cell>
          <cell r="I101" t="e">
            <v>#NAME?</v>
          </cell>
          <cell r="J101" t="e">
            <v>#NAME?</v>
          </cell>
          <cell r="K101" t="e">
            <v>#NAME?</v>
          </cell>
          <cell r="L101" t="e">
            <v>#NAME?</v>
          </cell>
          <cell r="M101" t="e">
            <v>#NAME?</v>
          </cell>
          <cell r="N101" t="e">
            <v>#NAME?</v>
          </cell>
        </row>
        <row r="102">
          <cell r="B102" t="str">
            <v>печное топливо</v>
          </cell>
          <cell r="C102" t="str">
            <v>Другие виды топлива</v>
          </cell>
          <cell r="E102" t="e">
            <v>#NAME?</v>
          </cell>
          <cell r="F102" t="e">
            <v>#NAME?</v>
          </cell>
          <cell r="M102">
            <v>976.31</v>
          </cell>
          <cell r="N102">
            <v>976.31</v>
          </cell>
        </row>
        <row r="103">
          <cell r="B103" t="str">
            <v>Сланцы</v>
          </cell>
          <cell r="C103" t="str">
            <v>Другие виды топлива</v>
          </cell>
          <cell r="E103" t="e">
            <v>#NAME?</v>
          </cell>
          <cell r="F103" t="e">
            <v>#NAME?</v>
          </cell>
        </row>
        <row r="104">
          <cell r="B104" t="str">
            <v>Добавить строки</v>
          </cell>
        </row>
        <row r="106">
          <cell r="E106" t="e">
            <v>#NAME?</v>
          </cell>
          <cell r="F106" t="e">
            <v>#NAME?</v>
          </cell>
          <cell r="G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L106" t="e">
            <v>#NAME?</v>
          </cell>
          <cell r="M106" t="e">
            <v>#NAME?</v>
          </cell>
          <cell r="N106" t="e">
            <v>#NAME?</v>
          </cell>
        </row>
        <row r="107">
          <cell r="B107" t="str">
            <v xml:space="preserve"> - уголь всего, в том числе:</v>
          </cell>
          <cell r="C107" t="str">
            <v>Уголь</v>
          </cell>
          <cell r="E107" t="e">
            <v>#NAME?</v>
          </cell>
          <cell r="F107" t="e">
            <v>#NAME?</v>
          </cell>
          <cell r="G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L107" t="e">
            <v>#NAME?</v>
          </cell>
          <cell r="M107" t="e">
            <v>#NAME?</v>
          </cell>
          <cell r="N107" t="e">
            <v>#NAME?</v>
          </cell>
        </row>
        <row r="108">
          <cell r="B108" t="str">
            <v>Уголь разреза-1</v>
          </cell>
          <cell r="C108" t="str">
            <v>Уголь</v>
          </cell>
          <cell r="E108" t="e">
            <v>#NAME?</v>
          </cell>
          <cell r="F108" t="e">
            <v>#NAME?</v>
          </cell>
          <cell r="G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L108" t="e">
            <v>#NAME?</v>
          </cell>
          <cell r="M108" t="e">
            <v>#NAME?</v>
          </cell>
          <cell r="N108" t="e">
            <v>#NAME?</v>
          </cell>
        </row>
        <row r="109">
          <cell r="B109" t="str">
            <v>Уголь разреза-2</v>
          </cell>
          <cell r="C109" t="str">
            <v>Уголь</v>
          </cell>
          <cell r="E109" t="e">
            <v>#NAME?</v>
          </cell>
          <cell r="F109" t="e">
            <v>#NAME?</v>
          </cell>
          <cell r="G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L109" t="e">
            <v>#NAME?</v>
          </cell>
          <cell r="M109" t="e">
            <v>#NAME?</v>
          </cell>
          <cell r="N109" t="e">
            <v>#NAME?</v>
          </cell>
        </row>
        <row r="110">
          <cell r="B110" t="str">
            <v>Добавить строки</v>
          </cell>
        </row>
        <row r="111">
          <cell r="B111" t="str">
            <v xml:space="preserve"> - мазут</v>
          </cell>
          <cell r="C111" t="str">
            <v>Мазут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  <cell r="J111" t="e">
            <v>#NAME?</v>
          </cell>
          <cell r="K111" t="e">
            <v>#NAME?</v>
          </cell>
          <cell r="L111" t="e">
            <v>#NAME?</v>
          </cell>
          <cell r="M111" t="e">
            <v>#NAME?</v>
          </cell>
          <cell r="N111" t="e">
            <v>#NAME?</v>
          </cell>
        </row>
        <row r="112">
          <cell r="B112" t="str">
            <v xml:space="preserve"> - газ всего, в том числе:</v>
          </cell>
          <cell r="C112" t="str">
            <v>Газ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  <cell r="J112" t="e">
            <v>#NAME?</v>
          </cell>
          <cell r="K112" t="e">
            <v>#NAME?</v>
          </cell>
          <cell r="L112" t="e">
            <v>#NAME?</v>
          </cell>
          <cell r="M112" t="e">
            <v>#NAME?</v>
          </cell>
          <cell r="N112" t="e">
            <v>#NAME?</v>
          </cell>
        </row>
        <row r="113">
          <cell r="B113" t="str">
            <v>Газ лимитный</v>
          </cell>
          <cell r="C113" t="str">
            <v>Газ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  <cell r="J113" t="e">
            <v>#NAME?</v>
          </cell>
          <cell r="K113" t="e">
            <v>#NAME?</v>
          </cell>
          <cell r="L113" t="e">
            <v>#NAME?</v>
          </cell>
          <cell r="M113" t="e">
            <v>#NAME?</v>
          </cell>
          <cell r="N113" t="e">
            <v>#NAME?</v>
          </cell>
        </row>
        <row r="114">
          <cell r="B114" t="str">
            <v>Газ сверхлимитный</v>
          </cell>
          <cell r="C114" t="str">
            <v>Газ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</row>
        <row r="115">
          <cell r="B115" t="str">
            <v>Газ коммерческий</v>
          </cell>
          <cell r="C115" t="str">
            <v>Газ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</row>
        <row r="116">
          <cell r="B116" t="str">
            <v xml:space="preserve"> - др.виды топлива</v>
          </cell>
          <cell r="C116" t="str">
            <v>Другие виды топлива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  <cell r="J116" t="e">
            <v>#NAME?</v>
          </cell>
          <cell r="K116" t="e">
            <v>#NAME?</v>
          </cell>
          <cell r="L116" t="e">
            <v>#NAME?</v>
          </cell>
          <cell r="M116" t="e">
            <v>#NAME?</v>
          </cell>
          <cell r="N116" t="e">
            <v>#NAME?</v>
          </cell>
        </row>
        <row r="117">
          <cell r="B117" t="str">
            <v>печное топливо</v>
          </cell>
          <cell r="C117" t="str">
            <v>Другие виды топлива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</row>
        <row r="118">
          <cell r="B118" t="str">
            <v>Сланцы</v>
          </cell>
          <cell r="C118" t="str">
            <v>Другие виды топлива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</row>
        <row r="119">
          <cell r="B119" t="str">
            <v>Добавить строки</v>
          </cell>
        </row>
        <row r="120"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  <cell r="J120" t="e">
            <v>#NAME?</v>
          </cell>
          <cell r="K120" t="e">
            <v>#NAME?</v>
          </cell>
          <cell r="L120" t="e">
            <v>#NAME?</v>
          </cell>
          <cell r="M120" t="e">
            <v>#NAME?</v>
          </cell>
          <cell r="N120" t="e">
            <v>#NAME?</v>
          </cell>
        </row>
        <row r="123">
          <cell r="B123" t="str">
            <v xml:space="preserve"> - уголь всего, в том числе:</v>
          </cell>
          <cell r="C123" t="str">
            <v>Уголь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</row>
        <row r="124">
          <cell r="B124" t="str">
            <v>Уголь разреза-1</v>
          </cell>
          <cell r="C124" t="str">
            <v>Уголь</v>
          </cell>
          <cell r="E124" t="e">
            <v>#NAME?</v>
          </cell>
          <cell r="F124" t="e">
            <v>#NAME?</v>
          </cell>
        </row>
        <row r="125">
          <cell r="B125" t="str">
            <v>Уголь разреза-2</v>
          </cell>
          <cell r="C125" t="str">
            <v>Уголь</v>
          </cell>
          <cell r="E125" t="e">
            <v>#NAME?</v>
          </cell>
          <cell r="F125" t="e">
            <v>#NAME?</v>
          </cell>
        </row>
        <row r="126">
          <cell r="B126" t="str">
            <v>Добавить строки</v>
          </cell>
        </row>
        <row r="127">
          <cell r="B127" t="str">
            <v xml:space="preserve"> - мазут</v>
          </cell>
          <cell r="C127" t="str">
            <v>Мазут</v>
          </cell>
          <cell r="E127" t="e">
            <v>#NAME?</v>
          </cell>
          <cell r="F127" t="e">
            <v>#NAME?</v>
          </cell>
        </row>
        <row r="128">
          <cell r="B128" t="str">
            <v xml:space="preserve"> - газ всего, в том числе:</v>
          </cell>
          <cell r="C128" t="str">
            <v>Газ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L128" t="e">
            <v>#NAME?</v>
          </cell>
          <cell r="M128" t="e">
            <v>#NAME?</v>
          </cell>
          <cell r="N128" t="e">
            <v>#NAME?</v>
          </cell>
        </row>
        <row r="129">
          <cell r="B129" t="str">
            <v>Газ лимитный</v>
          </cell>
          <cell r="C129" t="str">
            <v>Газ</v>
          </cell>
          <cell r="E129" t="e">
            <v>#NAME?</v>
          </cell>
          <cell r="F129" t="e">
            <v>#NAME?</v>
          </cell>
          <cell r="G129">
            <v>42.64</v>
          </cell>
          <cell r="H129">
            <v>42.64</v>
          </cell>
          <cell r="I129">
            <v>111.54</v>
          </cell>
          <cell r="J129">
            <v>111.54</v>
          </cell>
          <cell r="K129">
            <v>42.64</v>
          </cell>
          <cell r="L129">
            <v>42.64</v>
          </cell>
          <cell r="M129">
            <v>152.08779999999999</v>
          </cell>
          <cell r="N129">
            <v>152.08779999999999</v>
          </cell>
        </row>
        <row r="130">
          <cell r="B130" t="str">
            <v>Газ сверхлимитный</v>
          </cell>
          <cell r="C130" t="str">
            <v>Газ</v>
          </cell>
          <cell r="E130" t="e">
            <v>#NAME?</v>
          </cell>
          <cell r="F130" t="e">
            <v>#NAME?</v>
          </cell>
        </row>
        <row r="131">
          <cell r="B131" t="str">
            <v>Газ коммерческий</v>
          </cell>
          <cell r="C131" t="str">
            <v>Газ</v>
          </cell>
          <cell r="E131" t="e">
            <v>#NAME?</v>
          </cell>
          <cell r="F131" t="e">
            <v>#NAME?</v>
          </cell>
        </row>
        <row r="132">
          <cell r="B132" t="str">
            <v xml:space="preserve"> - др.виды топлива</v>
          </cell>
          <cell r="C132" t="str">
            <v>Другие виды топлива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L132" t="e">
            <v>#NAME?</v>
          </cell>
          <cell r="M132" t="e">
            <v>#NAME?</v>
          </cell>
          <cell r="N132" t="e">
            <v>#NAME?</v>
          </cell>
        </row>
        <row r="133">
          <cell r="B133" t="str">
            <v>Торф</v>
          </cell>
          <cell r="C133" t="str">
            <v>Другие виды топлива</v>
          </cell>
          <cell r="E133" t="e">
            <v>#NAME?</v>
          </cell>
          <cell r="F133" t="e">
            <v>#NAME?</v>
          </cell>
        </row>
        <row r="134">
          <cell r="B134" t="str">
            <v>Сланцы</v>
          </cell>
          <cell r="C134" t="str">
            <v>Другие виды топлива</v>
          </cell>
          <cell r="E134" t="e">
            <v>#NAME?</v>
          </cell>
          <cell r="F134" t="e">
            <v>#NAME?</v>
          </cell>
        </row>
        <row r="135">
          <cell r="B135" t="str">
            <v>Добавить строки</v>
          </cell>
        </row>
        <row r="137">
          <cell r="E137" t="e">
            <v>#NAME?</v>
          </cell>
          <cell r="F137" t="e">
            <v>#NAME?</v>
          </cell>
          <cell r="G137" t="e">
            <v>#NAME?</v>
          </cell>
          <cell r="H137" t="e">
            <v>#NAME?</v>
          </cell>
          <cell r="I137" t="e">
            <v>#NAME?</v>
          </cell>
          <cell r="J137" t="e">
            <v>#NAME?</v>
          </cell>
          <cell r="K137" t="e">
            <v>#NAME?</v>
          </cell>
          <cell r="L137" t="e">
            <v>#NAME?</v>
          </cell>
          <cell r="M137" t="e">
            <v>#NAME?</v>
          </cell>
          <cell r="N137" t="e">
            <v>#NAME?</v>
          </cell>
        </row>
        <row r="138">
          <cell r="B138" t="str">
            <v xml:space="preserve"> - уголь всего, в том числе:</v>
          </cell>
          <cell r="C138" t="str">
            <v>Уголь</v>
          </cell>
          <cell r="E138" t="e">
            <v>#NAME?</v>
          </cell>
          <cell r="F138" t="e">
            <v>#NAME?</v>
          </cell>
          <cell r="G138" t="e">
            <v>#NAME?</v>
          </cell>
          <cell r="H138" t="e">
            <v>#NAME?</v>
          </cell>
          <cell r="I138" t="e">
            <v>#NAME?</v>
          </cell>
          <cell r="J138" t="e">
            <v>#NAME?</v>
          </cell>
          <cell r="K138" t="e">
            <v>#NAME?</v>
          </cell>
          <cell r="L138" t="e">
            <v>#NAME?</v>
          </cell>
          <cell r="M138" t="e">
            <v>#NAME?</v>
          </cell>
          <cell r="N138" t="e">
            <v>#NAME?</v>
          </cell>
        </row>
        <row r="139">
          <cell r="B139" t="str">
            <v>Уголь разреза-1</v>
          </cell>
          <cell r="C139" t="str">
            <v>Уголь</v>
          </cell>
          <cell r="E139" t="e">
            <v>#NAME?</v>
          </cell>
          <cell r="F139" t="e">
            <v>#NAME?</v>
          </cell>
          <cell r="G139" t="e">
            <v>#NAME?</v>
          </cell>
          <cell r="H139" t="e">
            <v>#NAME?</v>
          </cell>
          <cell r="I139" t="e">
            <v>#NAME?</v>
          </cell>
          <cell r="J139" t="e">
            <v>#NAME?</v>
          </cell>
          <cell r="K139" t="e">
            <v>#NAME?</v>
          </cell>
          <cell r="L139" t="e">
            <v>#NAME?</v>
          </cell>
          <cell r="M139" t="e">
            <v>#NAME?</v>
          </cell>
          <cell r="N139" t="e">
            <v>#NAME?</v>
          </cell>
        </row>
        <row r="140">
          <cell r="B140" t="str">
            <v>Уголь разреза-2</v>
          </cell>
          <cell r="C140" t="str">
            <v>Уголь</v>
          </cell>
          <cell r="E140" t="e">
            <v>#NAME?</v>
          </cell>
          <cell r="F140" t="e">
            <v>#NAME?</v>
          </cell>
          <cell r="G140" t="e">
            <v>#NAME?</v>
          </cell>
          <cell r="H140" t="e">
            <v>#NAME?</v>
          </cell>
          <cell r="I140" t="e">
            <v>#NAME?</v>
          </cell>
          <cell r="J140" t="e">
            <v>#NAME?</v>
          </cell>
          <cell r="K140" t="e">
            <v>#NAME?</v>
          </cell>
          <cell r="L140" t="e">
            <v>#NAME?</v>
          </cell>
          <cell r="M140" t="e">
            <v>#NAME?</v>
          </cell>
          <cell r="N140" t="e">
            <v>#NAME?</v>
          </cell>
        </row>
        <row r="141">
          <cell r="B141" t="str">
            <v>Добавить строки</v>
          </cell>
        </row>
        <row r="142">
          <cell r="B142" t="str">
            <v xml:space="preserve"> - мазут</v>
          </cell>
          <cell r="C142" t="str">
            <v>Мазут</v>
          </cell>
          <cell r="E142" t="e">
            <v>#NAME?</v>
          </cell>
          <cell r="F142" t="e">
            <v>#NAME?</v>
          </cell>
          <cell r="G142" t="e">
            <v>#NAME?</v>
          </cell>
          <cell r="H142" t="e">
            <v>#NAME?</v>
          </cell>
          <cell r="I142" t="e">
            <v>#NAME?</v>
          </cell>
          <cell r="J142" t="e">
            <v>#NAME?</v>
          </cell>
          <cell r="K142" t="e">
            <v>#NAME?</v>
          </cell>
          <cell r="L142" t="e">
            <v>#NAME?</v>
          </cell>
          <cell r="M142" t="e">
            <v>#NAME?</v>
          </cell>
          <cell r="N142" t="e">
            <v>#NAME?</v>
          </cell>
        </row>
        <row r="143">
          <cell r="B143" t="str">
            <v xml:space="preserve"> - газ всего, в том числе:</v>
          </cell>
          <cell r="C143" t="str">
            <v>Газ</v>
          </cell>
          <cell r="E143" t="e">
            <v>#NAME?</v>
          </cell>
          <cell r="F143" t="e">
            <v>#NAME?</v>
          </cell>
          <cell r="G143" t="e">
            <v>#NAME?</v>
          </cell>
          <cell r="H143" t="e">
            <v>#NAME?</v>
          </cell>
          <cell r="I143" t="e">
            <v>#NAME?</v>
          </cell>
          <cell r="J143" t="e">
            <v>#NAME?</v>
          </cell>
          <cell r="K143" t="e">
            <v>#NAME?</v>
          </cell>
          <cell r="L143" t="e">
            <v>#NAME?</v>
          </cell>
          <cell r="M143" t="e">
            <v>#NAME?</v>
          </cell>
          <cell r="N143" t="e">
            <v>#NAME?</v>
          </cell>
        </row>
        <row r="144">
          <cell r="B144" t="str">
            <v>Газ лимитный</v>
          </cell>
          <cell r="C144" t="str">
            <v>Газ</v>
          </cell>
          <cell r="E144" t="e">
            <v>#NAME?</v>
          </cell>
          <cell r="F144" t="e">
            <v>#NAME?</v>
          </cell>
          <cell r="G144" t="e">
            <v>#NAME?</v>
          </cell>
          <cell r="H144" t="e">
            <v>#NAME?</v>
          </cell>
          <cell r="I144" t="e">
            <v>#NAME?</v>
          </cell>
          <cell r="J144" t="e">
            <v>#NAME?</v>
          </cell>
          <cell r="K144" t="e">
            <v>#NAME?</v>
          </cell>
          <cell r="L144" t="e">
            <v>#NAME?</v>
          </cell>
          <cell r="M144" t="e">
            <v>#NAME?</v>
          </cell>
          <cell r="N144" t="e">
            <v>#NAME?</v>
          </cell>
        </row>
        <row r="145">
          <cell r="B145" t="str">
            <v>Газ сверхлимитный</v>
          </cell>
          <cell r="C145" t="str">
            <v>Газ</v>
          </cell>
          <cell r="E145" t="e">
            <v>#NAME?</v>
          </cell>
          <cell r="F145" t="e">
            <v>#NAME?</v>
          </cell>
          <cell r="G145" t="e">
            <v>#NAME?</v>
          </cell>
          <cell r="H145" t="e">
            <v>#NAME?</v>
          </cell>
          <cell r="I145" t="e">
            <v>#NAME?</v>
          </cell>
          <cell r="J145" t="e">
            <v>#NAME?</v>
          </cell>
          <cell r="K145" t="e">
            <v>#NAME?</v>
          </cell>
          <cell r="L145" t="e">
            <v>#NAME?</v>
          </cell>
          <cell r="M145" t="e">
            <v>#NAME?</v>
          </cell>
          <cell r="N145" t="e">
            <v>#NAME?</v>
          </cell>
        </row>
        <row r="146">
          <cell r="B146" t="str">
            <v>Газ коммерческий</v>
          </cell>
          <cell r="C146" t="str">
            <v>Газ</v>
          </cell>
          <cell r="E146" t="e">
            <v>#NAME?</v>
          </cell>
          <cell r="F146" t="e">
            <v>#NAME?</v>
          </cell>
          <cell r="G146" t="e">
            <v>#NAME?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L146" t="e">
            <v>#NAME?</v>
          </cell>
          <cell r="M146" t="e">
            <v>#NAME?</v>
          </cell>
          <cell r="N146" t="e">
            <v>#NAME?</v>
          </cell>
        </row>
        <row r="147">
          <cell r="B147" t="str">
            <v xml:space="preserve"> - др.виды топлива</v>
          </cell>
          <cell r="C147" t="str">
            <v>Другие виды топлива</v>
          </cell>
          <cell r="E147" t="e">
            <v>#NAME?</v>
          </cell>
          <cell r="F147" t="e">
            <v>#NAME?</v>
          </cell>
          <cell r="G147" t="e">
            <v>#NAME?</v>
          </cell>
          <cell r="H147" t="e">
            <v>#NAME?</v>
          </cell>
          <cell r="I147" t="e">
            <v>#NAME?</v>
          </cell>
          <cell r="J147" t="e">
            <v>#NAME?</v>
          </cell>
          <cell r="K147" t="e">
            <v>#NAME?</v>
          </cell>
          <cell r="L147" t="e">
            <v>#NAME?</v>
          </cell>
          <cell r="M147" t="e">
            <v>#NAME?</v>
          </cell>
          <cell r="N147" t="e">
            <v>#NAME?</v>
          </cell>
        </row>
        <row r="148">
          <cell r="B148" t="str">
            <v>Торф</v>
          </cell>
          <cell r="C148" t="str">
            <v>Другие виды топлива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B149" t="str">
            <v>Сланцы</v>
          </cell>
          <cell r="C149" t="str">
            <v>Другие виды топлива</v>
          </cell>
          <cell r="E149" t="e">
            <v>#NAME?</v>
          </cell>
          <cell r="F149" t="e">
            <v>#NAME?</v>
          </cell>
          <cell r="G149" t="e">
            <v>#NAME?</v>
          </cell>
          <cell r="H149" t="e">
            <v>#NAME?</v>
          </cell>
          <cell r="I149" t="e">
            <v>#NAME?</v>
          </cell>
          <cell r="J149" t="e">
            <v>#NAME?</v>
          </cell>
          <cell r="K149" t="e">
            <v>#NAME?</v>
          </cell>
          <cell r="L149" t="e">
            <v>#NAME?</v>
          </cell>
          <cell r="M149" t="e">
            <v>#NAME?</v>
          </cell>
          <cell r="N149" t="e">
            <v>#NAME?</v>
          </cell>
        </row>
        <row r="150">
          <cell r="B150" t="str">
            <v>Добавить строки</v>
          </cell>
        </row>
        <row r="151">
          <cell r="E151" t="e">
            <v>#NAME?</v>
          </cell>
          <cell r="F151" t="e">
            <v>#NAME?</v>
          </cell>
          <cell r="G151" t="e">
            <v>#NAME?</v>
          </cell>
          <cell r="H151" t="e">
            <v>#NAME?</v>
          </cell>
          <cell r="I151" t="e">
            <v>#NAME?</v>
          </cell>
          <cell r="J151" t="e">
            <v>#NAME?</v>
          </cell>
          <cell r="K151" t="e">
            <v>#NAME?</v>
          </cell>
          <cell r="L151" t="e">
            <v>#NAME?</v>
          </cell>
          <cell r="M151" t="e">
            <v>#NAME?</v>
          </cell>
          <cell r="N151" t="e">
            <v>#NAME?</v>
          </cell>
        </row>
        <row r="153">
          <cell r="E153" t="e">
            <v>#NAME?</v>
          </cell>
          <cell r="F153" t="e">
            <v>#NAME?</v>
          </cell>
          <cell r="G153" t="e">
            <v>#NAME?</v>
          </cell>
          <cell r="H153" t="e">
            <v>#NAME?</v>
          </cell>
          <cell r="I153" t="e">
            <v>#NAME?</v>
          </cell>
          <cell r="J153" t="e">
            <v>#NAME?</v>
          </cell>
          <cell r="K153" t="e">
            <v>#NAME?</v>
          </cell>
          <cell r="L153" t="e">
            <v>#NAME?</v>
          </cell>
          <cell r="M153" t="e">
            <v>#NAME?</v>
          </cell>
          <cell r="N153" t="e">
            <v>#NAME?</v>
          </cell>
        </row>
        <row r="154">
          <cell r="B154" t="str">
            <v xml:space="preserve"> - уголь всего, в том числе:</v>
          </cell>
          <cell r="C154" t="str">
            <v>Уголь</v>
          </cell>
          <cell r="E154" t="e">
            <v>#NAME?</v>
          </cell>
          <cell r="F154" t="e">
            <v>#NAME?</v>
          </cell>
          <cell r="G154" t="e">
            <v>#NAME?</v>
          </cell>
          <cell r="H154" t="e">
            <v>#NAME?</v>
          </cell>
          <cell r="I154" t="e">
            <v>#NAME?</v>
          </cell>
          <cell r="J154" t="e">
            <v>#NAME?</v>
          </cell>
          <cell r="K154" t="e">
            <v>#NAME?</v>
          </cell>
          <cell r="L154" t="e">
            <v>#NAME?</v>
          </cell>
          <cell r="M154" t="e">
            <v>#NAME?</v>
          </cell>
          <cell r="N154" t="e">
            <v>#NAME?</v>
          </cell>
        </row>
        <row r="155">
          <cell r="B155" t="str">
            <v>Уголь разреза-1</v>
          </cell>
          <cell r="C155" t="str">
            <v>Уголь</v>
          </cell>
          <cell r="E155" t="e">
            <v>#NAME?</v>
          </cell>
          <cell r="F155" t="e">
            <v>#NAME?</v>
          </cell>
          <cell r="G155" t="e">
            <v>#NAME?</v>
          </cell>
          <cell r="H155" t="e">
            <v>#NAME?</v>
          </cell>
          <cell r="I155" t="e">
            <v>#NAME?</v>
          </cell>
          <cell r="J155" t="e">
            <v>#NAME?</v>
          </cell>
          <cell r="K155" t="e">
            <v>#NAME?</v>
          </cell>
          <cell r="L155" t="e">
            <v>#NAME?</v>
          </cell>
          <cell r="M155" t="e">
            <v>#NAME?</v>
          </cell>
          <cell r="N155" t="e">
            <v>#NAME?</v>
          </cell>
        </row>
        <row r="156">
          <cell r="B156" t="str">
            <v>Уголь разреза-2</v>
          </cell>
          <cell r="C156" t="str">
            <v>Уголь</v>
          </cell>
          <cell r="E156" t="e">
            <v>#NAME?</v>
          </cell>
          <cell r="F156" t="e">
            <v>#NAME?</v>
          </cell>
          <cell r="G156" t="e">
            <v>#NAME?</v>
          </cell>
          <cell r="H156" t="e">
            <v>#NAME?</v>
          </cell>
          <cell r="I156" t="e">
            <v>#NAME?</v>
          </cell>
          <cell r="J156" t="e">
            <v>#NAME?</v>
          </cell>
          <cell r="K156" t="e">
            <v>#NAME?</v>
          </cell>
          <cell r="L156" t="e">
            <v>#NAME?</v>
          </cell>
          <cell r="M156" t="e">
            <v>#NAME?</v>
          </cell>
          <cell r="N156" t="e">
            <v>#NAME?</v>
          </cell>
        </row>
        <row r="157">
          <cell r="B157" t="str">
            <v>Добавить строки</v>
          </cell>
        </row>
        <row r="158">
          <cell r="B158" t="str">
            <v xml:space="preserve"> - мазут</v>
          </cell>
          <cell r="C158" t="str">
            <v>Мазут</v>
          </cell>
          <cell r="E158" t="e">
            <v>#NAME?</v>
          </cell>
          <cell r="F158" t="e">
            <v>#NAME?</v>
          </cell>
          <cell r="G158" t="e">
            <v>#NAME?</v>
          </cell>
          <cell r="H158" t="e">
            <v>#NAME?</v>
          </cell>
          <cell r="I158" t="e">
            <v>#NAME?</v>
          </cell>
          <cell r="J158" t="e">
            <v>#NAME?</v>
          </cell>
          <cell r="K158" t="e">
            <v>#NAME?</v>
          </cell>
          <cell r="L158" t="e">
            <v>#NAME?</v>
          </cell>
          <cell r="M158" t="e">
            <v>#NAME?</v>
          </cell>
          <cell r="N158" t="e">
            <v>#NAME?</v>
          </cell>
        </row>
        <row r="159">
          <cell r="B159" t="str">
            <v xml:space="preserve"> - газ всего, в том числе:</v>
          </cell>
          <cell r="C159" t="str">
            <v>Газ</v>
          </cell>
          <cell r="E159" t="e">
            <v>#NAME?</v>
          </cell>
          <cell r="F159" t="e">
            <v>#NAME?</v>
          </cell>
          <cell r="G159" t="e">
            <v>#NAME?</v>
          </cell>
          <cell r="H159" t="e">
            <v>#NAME?</v>
          </cell>
          <cell r="I159" t="e">
            <v>#NAME?</v>
          </cell>
          <cell r="J159" t="e">
            <v>#NAME?</v>
          </cell>
          <cell r="K159" t="e">
            <v>#NAME?</v>
          </cell>
          <cell r="L159" t="e">
            <v>#NAME?</v>
          </cell>
          <cell r="M159" t="e">
            <v>#NAME?</v>
          </cell>
          <cell r="N159" t="e">
            <v>#NAME?</v>
          </cell>
        </row>
        <row r="160">
          <cell r="B160" t="str">
            <v>Газ лимитный</v>
          </cell>
          <cell r="C160" t="str">
            <v>Газ</v>
          </cell>
          <cell r="E160" t="e">
            <v>#NAME?</v>
          </cell>
          <cell r="F160" t="e">
            <v>#NAME?</v>
          </cell>
          <cell r="G160" t="e">
            <v>#NAME?</v>
          </cell>
          <cell r="H160" t="e">
            <v>#NAME?</v>
          </cell>
          <cell r="I160" t="e">
            <v>#NAME?</v>
          </cell>
          <cell r="J160" t="e">
            <v>#NAME?</v>
          </cell>
          <cell r="K160" t="e">
            <v>#NAME?</v>
          </cell>
          <cell r="L160" t="e">
            <v>#NAME?</v>
          </cell>
          <cell r="M160" t="e">
            <v>#NAME?</v>
          </cell>
          <cell r="N160" t="e">
            <v>#NAME?</v>
          </cell>
        </row>
        <row r="161">
          <cell r="B161" t="str">
            <v>Газ сверхлимитный</v>
          </cell>
          <cell r="C161" t="str">
            <v>Газ</v>
          </cell>
          <cell r="E161" t="e">
            <v>#NAME?</v>
          </cell>
          <cell r="F161" t="e">
            <v>#NAME?</v>
          </cell>
          <cell r="G161" t="e">
            <v>#NAME?</v>
          </cell>
          <cell r="H161" t="e">
            <v>#NAME?</v>
          </cell>
          <cell r="I161" t="e">
            <v>#NAME?</v>
          </cell>
          <cell r="J161" t="e">
            <v>#NAME?</v>
          </cell>
          <cell r="K161" t="e">
            <v>#NAME?</v>
          </cell>
          <cell r="L161" t="e">
            <v>#NAME?</v>
          </cell>
          <cell r="M161" t="e">
            <v>#NAME?</v>
          </cell>
          <cell r="N161" t="e">
            <v>#NAME?</v>
          </cell>
        </row>
        <row r="162">
          <cell r="B162" t="str">
            <v>Газ коммерческий</v>
          </cell>
          <cell r="C162" t="str">
            <v>Газ</v>
          </cell>
          <cell r="E162" t="e">
            <v>#NAME?</v>
          </cell>
          <cell r="F162" t="e">
            <v>#NAME?</v>
          </cell>
          <cell r="G162" t="e">
            <v>#NAME?</v>
          </cell>
          <cell r="H162" t="e">
            <v>#NAME?</v>
          </cell>
          <cell r="I162" t="e">
            <v>#NAME?</v>
          </cell>
          <cell r="J162" t="e">
            <v>#NAME?</v>
          </cell>
          <cell r="K162" t="e">
            <v>#NAME?</v>
          </cell>
          <cell r="L162" t="e">
            <v>#NAME?</v>
          </cell>
          <cell r="M162" t="e">
            <v>#NAME?</v>
          </cell>
          <cell r="N162" t="e">
            <v>#NAME?</v>
          </cell>
        </row>
        <row r="163">
          <cell r="B163" t="str">
            <v xml:space="preserve"> - др.виды топлива</v>
          </cell>
          <cell r="C163" t="str">
            <v>Другие виды топлива</v>
          </cell>
          <cell r="E163" t="e">
            <v>#NAME?</v>
          </cell>
          <cell r="F163" t="e">
            <v>#NAME?</v>
          </cell>
          <cell r="G163" t="e">
            <v>#NAME?</v>
          </cell>
          <cell r="H163" t="e">
            <v>#NAME?</v>
          </cell>
          <cell r="I163" t="e">
            <v>#NAME?</v>
          </cell>
          <cell r="J163" t="e">
            <v>#NAME?</v>
          </cell>
          <cell r="K163" t="e">
            <v>#NAME?</v>
          </cell>
          <cell r="L163" t="e">
            <v>#NAME?</v>
          </cell>
          <cell r="M163" t="e">
            <v>#NAME?</v>
          </cell>
          <cell r="N163" t="e">
            <v>#NAME?</v>
          </cell>
        </row>
        <row r="164">
          <cell r="B164" t="str">
            <v>печное топливо</v>
          </cell>
          <cell r="C164" t="str">
            <v>Другие виды топлива</v>
          </cell>
          <cell r="E164" t="e">
            <v>#NAME?</v>
          </cell>
          <cell r="F164" t="e">
            <v>#NAME?</v>
          </cell>
          <cell r="G164" t="e">
            <v>#NAME?</v>
          </cell>
          <cell r="H164" t="e">
            <v>#NAME?</v>
          </cell>
          <cell r="I164" t="e">
            <v>#NAME?</v>
          </cell>
          <cell r="J164" t="e">
            <v>#NAME?</v>
          </cell>
          <cell r="K164" t="e">
            <v>#NAME?</v>
          </cell>
          <cell r="L164" t="e">
            <v>#NAME?</v>
          </cell>
          <cell r="M164" t="e">
            <v>#NAME?</v>
          </cell>
          <cell r="N164" t="e">
            <v>#NAME?</v>
          </cell>
        </row>
        <row r="165">
          <cell r="B165" t="str">
            <v>Сланцы</v>
          </cell>
          <cell r="C165" t="str">
            <v>Другие виды топлива</v>
          </cell>
          <cell r="E165" t="e">
            <v>#NAME?</v>
          </cell>
          <cell r="F165" t="e">
            <v>#NAME?</v>
          </cell>
          <cell r="G165" t="e">
            <v>#NAME?</v>
          </cell>
          <cell r="H165" t="e">
            <v>#NAME?</v>
          </cell>
          <cell r="I165" t="e">
            <v>#NAME?</v>
          </cell>
          <cell r="J165" t="e">
            <v>#NAME?</v>
          </cell>
          <cell r="K165" t="e">
            <v>#NAME?</v>
          </cell>
          <cell r="L165" t="e">
            <v>#NAME?</v>
          </cell>
          <cell r="M165" t="e">
            <v>#NAME?</v>
          </cell>
          <cell r="N165" t="e">
            <v>#NAME?</v>
          </cell>
        </row>
        <row r="166">
          <cell r="B166" t="str">
            <v>Добавить строки</v>
          </cell>
        </row>
        <row r="167">
          <cell r="E167" t="e">
            <v>#NAME?</v>
          </cell>
          <cell r="F167" t="e">
            <v>#NAME?</v>
          </cell>
          <cell r="G167" t="e">
            <v>#NAME?</v>
          </cell>
          <cell r="H167" t="e">
            <v>#NAME?</v>
          </cell>
          <cell r="I167" t="e">
            <v>#NAME?</v>
          </cell>
          <cell r="J167" t="e">
            <v>#NAME?</v>
          </cell>
          <cell r="K167" t="e">
            <v>#NAME?</v>
          </cell>
          <cell r="L167" t="e">
            <v>#NAME?</v>
          </cell>
          <cell r="M167" t="e">
            <v>#NAME?</v>
          </cell>
          <cell r="N167" t="e">
            <v>#NAME?</v>
          </cell>
        </row>
        <row r="169">
          <cell r="E169" t="e">
            <v>#NAME?</v>
          </cell>
          <cell r="F169" t="e">
            <v>#NAME?</v>
          </cell>
          <cell r="G169" t="e">
            <v>#NAME?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L169" t="e">
            <v>#NAME?</v>
          </cell>
          <cell r="M169" t="e">
            <v>#NAME?</v>
          </cell>
          <cell r="N169" t="e">
            <v>#NAME?</v>
          </cell>
        </row>
        <row r="170">
          <cell r="C170" t="str">
            <v>Уголь</v>
          </cell>
          <cell r="E170" t="e">
            <v>#NAME?</v>
          </cell>
          <cell r="F170" t="e">
            <v>#NAME?</v>
          </cell>
          <cell r="G170" t="e">
            <v>#NAME?</v>
          </cell>
          <cell r="H170" t="e">
            <v>#NAME?</v>
          </cell>
          <cell r="I170" t="e">
            <v>#NAME?</v>
          </cell>
          <cell r="J170" t="e">
            <v>#NAME?</v>
          </cell>
          <cell r="K170" t="e">
            <v>#NAME?</v>
          </cell>
          <cell r="L170" t="e">
            <v>#NAME?</v>
          </cell>
          <cell r="M170" t="e">
            <v>#NAME?</v>
          </cell>
          <cell r="N170" t="e">
            <v>#NAME?</v>
          </cell>
        </row>
        <row r="171">
          <cell r="C171" t="str">
            <v>Уголь</v>
          </cell>
          <cell r="E171" t="e">
            <v>#NAME?</v>
          </cell>
          <cell r="F171" t="e">
            <v>#NAME?</v>
          </cell>
          <cell r="G171" t="e">
            <v>#NAME?</v>
          </cell>
          <cell r="H171" t="e">
            <v>#NAME?</v>
          </cell>
          <cell r="I171" t="e">
            <v>#NAME?</v>
          </cell>
          <cell r="J171" t="e">
            <v>#NAME?</v>
          </cell>
          <cell r="K171" t="e">
            <v>#NAME?</v>
          </cell>
          <cell r="L171" t="e">
            <v>#NAME?</v>
          </cell>
          <cell r="M171" t="e">
            <v>#NAME?</v>
          </cell>
          <cell r="N171" t="e">
            <v>#NAME?</v>
          </cell>
        </row>
        <row r="172">
          <cell r="C172" t="str">
            <v>Уголь</v>
          </cell>
          <cell r="E172" t="e">
            <v>#NAME?</v>
          </cell>
          <cell r="F172" t="e">
            <v>#NAME?</v>
          </cell>
          <cell r="G172" t="e">
            <v>#NAME?</v>
          </cell>
          <cell r="H172" t="e">
            <v>#NAME?</v>
          </cell>
          <cell r="I172" t="e">
            <v>#NAME?</v>
          </cell>
          <cell r="J172" t="e">
            <v>#NAME?</v>
          </cell>
          <cell r="K172" t="e">
            <v>#NAME?</v>
          </cell>
          <cell r="L172" t="e">
            <v>#NAME?</v>
          </cell>
          <cell r="M172" t="e">
            <v>#NAME?</v>
          </cell>
          <cell r="N172" t="e">
            <v>#NAME?</v>
          </cell>
        </row>
        <row r="174">
          <cell r="C174" t="str">
            <v>Мазут</v>
          </cell>
          <cell r="E174" t="e">
            <v>#NAME?</v>
          </cell>
          <cell r="F174" t="e">
            <v>#NAME?</v>
          </cell>
          <cell r="G174" t="e">
            <v>#NAME?</v>
          </cell>
          <cell r="H174" t="e">
            <v>#NAME?</v>
          </cell>
          <cell r="I174" t="e">
            <v>#NAME?</v>
          </cell>
          <cell r="J174" t="e">
            <v>#NAME?</v>
          </cell>
          <cell r="K174" t="e">
            <v>#NAME?</v>
          </cell>
          <cell r="L174" t="e">
            <v>#NAME?</v>
          </cell>
          <cell r="M174" t="e">
            <v>#NAME?</v>
          </cell>
          <cell r="N174" t="e">
            <v>#NAME?</v>
          </cell>
        </row>
        <row r="175">
          <cell r="C175" t="str">
            <v>Газ</v>
          </cell>
          <cell r="E175" t="e">
            <v>#NAME?</v>
          </cell>
          <cell r="F175" t="e">
            <v>#NAME?</v>
          </cell>
          <cell r="G175" t="e">
            <v>#NAME?</v>
          </cell>
          <cell r="H175" t="e">
            <v>#NAME?</v>
          </cell>
          <cell r="I175" t="e">
            <v>#NAME?</v>
          </cell>
          <cell r="J175" t="e">
            <v>#NAME?</v>
          </cell>
          <cell r="K175" t="e">
            <v>#NAME?</v>
          </cell>
          <cell r="L175" t="e">
            <v>#NAME?</v>
          </cell>
          <cell r="M175" t="e">
            <v>#NAME?</v>
          </cell>
          <cell r="N175" t="e">
            <v>#NAME?</v>
          </cell>
        </row>
        <row r="176">
          <cell r="C176" t="str">
            <v>Газ</v>
          </cell>
          <cell r="E176" t="e">
            <v>#NAME?</v>
          </cell>
          <cell r="F176" t="e">
            <v>#NAME?</v>
          </cell>
          <cell r="G176" t="e">
            <v>#NAME?</v>
          </cell>
          <cell r="H176" t="e">
            <v>#NAME?</v>
          </cell>
          <cell r="I176" t="e">
            <v>#NAME?</v>
          </cell>
          <cell r="J176" t="e">
            <v>#NAME?</v>
          </cell>
          <cell r="K176" t="e">
            <v>#NAME?</v>
          </cell>
          <cell r="L176" t="e">
            <v>#NAME?</v>
          </cell>
          <cell r="M176" t="e">
            <v>#NAME?</v>
          </cell>
          <cell r="N176" t="e">
            <v>#NAME?</v>
          </cell>
        </row>
        <row r="177">
          <cell r="C177" t="str">
            <v>Газ</v>
          </cell>
          <cell r="E177" t="e">
            <v>#NAME?</v>
          </cell>
          <cell r="F177" t="e">
            <v>#NAME?</v>
          </cell>
          <cell r="G177" t="e">
            <v>#NAME?</v>
          </cell>
          <cell r="H177" t="e">
            <v>#NAME?</v>
          </cell>
          <cell r="I177" t="e">
            <v>#NAME?</v>
          </cell>
          <cell r="J177" t="e">
            <v>#NAME?</v>
          </cell>
          <cell r="K177" t="e">
            <v>#NAME?</v>
          </cell>
          <cell r="L177" t="e">
            <v>#NAME?</v>
          </cell>
          <cell r="M177" t="e">
            <v>#NAME?</v>
          </cell>
          <cell r="N177" t="e">
            <v>#NAME?</v>
          </cell>
        </row>
        <row r="178">
          <cell r="C178" t="str">
            <v>Газ</v>
          </cell>
          <cell r="E178" t="e">
            <v>#NAME?</v>
          </cell>
          <cell r="F178" t="e">
            <v>#NAME?</v>
          </cell>
          <cell r="G178" t="e">
            <v>#NAME?</v>
          </cell>
          <cell r="H178" t="e">
            <v>#NAME?</v>
          </cell>
          <cell r="I178" t="e">
            <v>#NAME?</v>
          </cell>
          <cell r="J178" t="e">
            <v>#NAME?</v>
          </cell>
          <cell r="K178" t="e">
            <v>#NAME?</v>
          </cell>
          <cell r="L178" t="e">
            <v>#NAME?</v>
          </cell>
          <cell r="M178" t="e">
            <v>#NAME?</v>
          </cell>
          <cell r="N178" t="e">
            <v>#NAME?</v>
          </cell>
        </row>
        <row r="179">
          <cell r="C179" t="str">
            <v>Другие виды топлива</v>
          </cell>
          <cell r="E179" t="e">
            <v>#NAME?</v>
          </cell>
          <cell r="F179" t="e">
            <v>#NAME?</v>
          </cell>
          <cell r="G179" t="e">
            <v>#NAME?</v>
          </cell>
          <cell r="H179" t="e">
            <v>#NAME?</v>
          </cell>
          <cell r="I179" t="e">
            <v>#NAME?</v>
          </cell>
          <cell r="J179" t="e">
            <v>#NAME?</v>
          </cell>
          <cell r="K179" t="e">
            <v>#NAME?</v>
          </cell>
          <cell r="L179" t="e">
            <v>#NAME?</v>
          </cell>
          <cell r="M179" t="e">
            <v>#NAME?</v>
          </cell>
          <cell r="N179" t="e">
            <v>#NAME?</v>
          </cell>
        </row>
        <row r="180">
          <cell r="C180" t="str">
            <v>Другие виды топлива</v>
          </cell>
          <cell r="E180" t="e">
            <v>#NAME?</v>
          </cell>
          <cell r="F180" t="e">
            <v>#NAME?</v>
          </cell>
          <cell r="G180" t="e">
            <v>#NAME?</v>
          </cell>
          <cell r="H180" t="e">
            <v>#NAME?</v>
          </cell>
          <cell r="I180" t="e">
            <v>#NAME?</v>
          </cell>
          <cell r="J180" t="e">
            <v>#NAME?</v>
          </cell>
          <cell r="K180" t="e">
            <v>#NAME?</v>
          </cell>
          <cell r="L180" t="e">
            <v>#NAME?</v>
          </cell>
          <cell r="M180" t="e">
            <v>#NAME?</v>
          </cell>
          <cell r="N180" t="e">
            <v>#NAME?</v>
          </cell>
        </row>
        <row r="181">
          <cell r="C181" t="str">
            <v>Другие виды топлива</v>
          </cell>
          <cell r="E181" t="e">
            <v>#NAME?</v>
          </cell>
          <cell r="F181" t="e">
            <v>#NAME?</v>
          </cell>
          <cell r="G181" t="e">
            <v>#NAME?</v>
          </cell>
          <cell r="H181" t="e">
            <v>#NAME?</v>
          </cell>
          <cell r="I181" t="e">
            <v>#NAME?</v>
          </cell>
          <cell r="J181" t="e">
            <v>#NAME?</v>
          </cell>
          <cell r="K181" t="e">
            <v>#NAME?</v>
          </cell>
          <cell r="L181" t="e">
            <v>#NAME?</v>
          </cell>
          <cell r="M181" t="e">
            <v>#NAME?</v>
          </cell>
          <cell r="N181" t="e">
            <v>#NAME?</v>
          </cell>
        </row>
        <row r="183">
          <cell r="E183" t="e">
            <v>#NAME?</v>
          </cell>
          <cell r="F183" t="e">
            <v>#NAME?</v>
          </cell>
          <cell r="G183" t="e">
            <v>#NAME?</v>
          </cell>
          <cell r="H183" t="e">
            <v>#NAME?</v>
          </cell>
          <cell r="I183" t="e">
            <v>#NAME?</v>
          </cell>
          <cell r="J183" t="e">
            <v>#NAME?</v>
          </cell>
          <cell r="K183" t="e">
            <v>#NAME?</v>
          </cell>
          <cell r="L183" t="e">
            <v>#NAME?</v>
          </cell>
          <cell r="M183" t="e">
            <v>#NAME?</v>
          </cell>
          <cell r="N183" t="e">
            <v>#NAME?</v>
          </cell>
        </row>
        <row r="186">
          <cell r="E186" t="e">
            <v>#NAME?</v>
          </cell>
          <cell r="F186" t="e">
            <v>#NAME?</v>
          </cell>
          <cell r="G186" t="e">
            <v>#NAME?</v>
          </cell>
          <cell r="H186" t="e">
            <v>#NAME?</v>
          </cell>
          <cell r="I186" t="e">
            <v>#NAME?</v>
          </cell>
          <cell r="J186" t="e">
            <v>#NAME?</v>
          </cell>
          <cell r="K186" t="e">
            <v>#NAME?</v>
          </cell>
          <cell r="L186" t="e">
            <v>#NAME?</v>
          </cell>
          <cell r="M186" t="e">
            <v>#NAME?</v>
          </cell>
          <cell r="N186" t="e">
            <v>#NAME?</v>
          </cell>
        </row>
        <row r="187">
          <cell r="E187" t="e">
            <v>#NAME?</v>
          </cell>
          <cell r="F187" t="e">
            <v>#NAME?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E188" t="e">
            <v>#NAME?</v>
          </cell>
          <cell r="F188" t="e">
            <v>#NAME?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90">
          <cell r="E190" t="e">
            <v>#NAME?</v>
          </cell>
          <cell r="F190" t="e">
            <v>#NAME?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E191" t="e">
            <v>#NAME?</v>
          </cell>
          <cell r="F191" t="e">
            <v>#NAME?</v>
          </cell>
          <cell r="G191" t="e">
            <v>#NAME?</v>
          </cell>
          <cell r="H191" t="e">
            <v>#NAME?</v>
          </cell>
          <cell r="I191" t="e">
            <v>#NAME?</v>
          </cell>
          <cell r="J191" t="e">
            <v>#NAME?</v>
          </cell>
          <cell r="K191" t="e">
            <v>#NAME?</v>
          </cell>
          <cell r="L191" t="e">
            <v>#NAME?</v>
          </cell>
          <cell r="M191" t="e">
            <v>#NAME?</v>
          </cell>
          <cell r="N191" t="e">
            <v>#NAME?</v>
          </cell>
        </row>
        <row r="192">
          <cell r="E192" t="e">
            <v>#NAME?</v>
          </cell>
          <cell r="F192" t="e">
            <v>#NAME?</v>
          </cell>
          <cell r="G192">
            <v>1082.3980490000001</v>
          </cell>
          <cell r="H192">
            <v>1082.3980490000001</v>
          </cell>
          <cell r="I192">
            <v>1113.37236078</v>
          </cell>
          <cell r="J192">
            <v>1113.37236078</v>
          </cell>
          <cell r="K192">
            <v>1113.232152</v>
          </cell>
          <cell r="L192">
            <v>1113.232152</v>
          </cell>
          <cell r="M192">
            <v>1364.6097803</v>
          </cell>
          <cell r="N192">
            <v>1364.6097803</v>
          </cell>
        </row>
        <row r="193">
          <cell r="E193" t="e">
            <v>#NAME?</v>
          </cell>
          <cell r="F193" t="e">
            <v>#NAME?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E194" t="e">
            <v>#NAME?</v>
          </cell>
          <cell r="F194" t="e">
            <v>#NAME?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E195" t="e">
            <v>#NAME?</v>
          </cell>
          <cell r="F195" t="e">
            <v>#NAME?</v>
          </cell>
          <cell r="G195" t="e">
            <v>#NAME?</v>
          </cell>
          <cell r="H195" t="e">
            <v>#NAME?</v>
          </cell>
          <cell r="I195" t="e">
            <v>#NAME?</v>
          </cell>
          <cell r="J195" t="e">
            <v>#NAME?</v>
          </cell>
          <cell r="K195" t="e">
            <v>#NAME?</v>
          </cell>
          <cell r="L195" t="e">
            <v>#NAME?</v>
          </cell>
          <cell r="M195" t="e">
            <v>#NAME?</v>
          </cell>
          <cell r="N195" t="e">
            <v>#NAME?</v>
          </cell>
        </row>
        <row r="196">
          <cell r="E196" t="e">
            <v>#NAME?</v>
          </cell>
          <cell r="F196" t="e">
            <v>#NAME?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976.31</v>
          </cell>
          <cell r="N196">
            <v>976.31</v>
          </cell>
        </row>
        <row r="197">
          <cell r="E197" t="e">
            <v>#NAME?</v>
          </cell>
          <cell r="F197" t="e">
            <v>#NAME?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200">
          <cell r="E200" t="e">
            <v>#NAME?</v>
          </cell>
          <cell r="F200" t="e">
            <v>#NAME?</v>
          </cell>
          <cell r="G200" t="e">
            <v>#NAME?</v>
          </cell>
          <cell r="H200" t="e">
            <v>#NAME?</v>
          </cell>
          <cell r="I200" t="e">
            <v>#NAME?</v>
          </cell>
          <cell r="J200" t="e">
            <v>#NAME?</v>
          </cell>
          <cell r="K200" t="e">
            <v>#NAME?</v>
          </cell>
          <cell r="L200" t="e">
            <v>#NAME?</v>
          </cell>
          <cell r="M200" t="e">
            <v>#NAME?</v>
          </cell>
          <cell r="N200" t="e">
            <v>#NAME?</v>
          </cell>
        </row>
      </sheetData>
      <sheetData sheetId="8">
        <row r="4">
          <cell r="E4" t="str">
            <v>ОАО "Тюменская региональная генерирующая компания" (ОАО "ТГК-10")</v>
          </cell>
        </row>
        <row r="5">
          <cell r="E5" t="str">
            <v>ОАО "Тюменская региональная генерирующая компания" (ОАО "ТГК-10")</v>
          </cell>
          <cell r="F5" t="str">
            <v>ОАО "Тюменская региональная генерирующая компания" (ОАО "ТГК-10")</v>
          </cell>
          <cell r="G5" t="str">
            <v>Тюменская ТЭЦ-1</v>
          </cell>
          <cell r="H5" t="str">
            <v>Тюменская ТЭЦ-1</v>
          </cell>
          <cell r="I5" t="str">
            <v>Тюменская ТЭЦ-2</v>
          </cell>
          <cell r="J5" t="str">
            <v>Тюменская ТЭЦ-2</v>
          </cell>
          <cell r="K5" t="str">
            <v>Тобольская ТЭЦ</v>
          </cell>
          <cell r="L5" t="str">
            <v>Тобольская ТЭЦ</v>
          </cell>
        </row>
        <row r="8">
          <cell r="E8">
            <v>4764</v>
          </cell>
          <cell r="F8">
            <v>4937.9970000000003</v>
          </cell>
          <cell r="G8">
            <v>1634</v>
          </cell>
          <cell r="H8">
            <v>1568.8869999999999</v>
          </cell>
          <cell r="I8">
            <v>2042</v>
          </cell>
          <cell r="J8">
            <v>2198.77</v>
          </cell>
          <cell r="K8">
            <v>1088</v>
          </cell>
          <cell r="L8">
            <v>1170.3399999999999</v>
          </cell>
        </row>
        <row r="9">
          <cell r="E9">
            <v>393.00000000000006</v>
          </cell>
          <cell r="F9">
            <v>409.41400000000004</v>
          </cell>
          <cell r="G9">
            <v>121.9</v>
          </cell>
          <cell r="H9">
            <v>127.154</v>
          </cell>
          <cell r="I9">
            <v>148.80000000000001</v>
          </cell>
          <cell r="J9">
            <v>155.34</v>
          </cell>
          <cell r="K9">
            <v>122.3</v>
          </cell>
          <cell r="L9">
            <v>126.92</v>
          </cell>
        </row>
        <row r="10">
          <cell r="E10">
            <v>246.9</v>
          </cell>
          <cell r="F10">
            <v>267.149</v>
          </cell>
          <cell r="G10">
            <v>73.2</v>
          </cell>
          <cell r="H10">
            <v>79.319000000000003</v>
          </cell>
          <cell r="I10">
            <v>107.7</v>
          </cell>
          <cell r="J10">
            <v>118.52</v>
          </cell>
          <cell r="K10">
            <v>66</v>
          </cell>
          <cell r="L10">
            <v>69.31</v>
          </cell>
        </row>
        <row r="11"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E12">
            <v>146.10000000000002</v>
          </cell>
          <cell r="F12">
            <v>142.26499999999999</v>
          </cell>
          <cell r="G12">
            <v>48.7</v>
          </cell>
          <cell r="H12">
            <v>47.835000000000001</v>
          </cell>
          <cell r="I12">
            <v>41.1</v>
          </cell>
          <cell r="J12">
            <v>36.82</v>
          </cell>
          <cell r="K12">
            <v>56.3</v>
          </cell>
          <cell r="L12">
            <v>57.61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E14">
            <v>4371</v>
          </cell>
          <cell r="F14">
            <v>4528.5830000000005</v>
          </cell>
          <cell r="G14">
            <v>1512.1</v>
          </cell>
          <cell r="H14">
            <v>1441.7329999999999</v>
          </cell>
          <cell r="I14">
            <v>1893.2</v>
          </cell>
          <cell r="J14">
            <v>2043.43</v>
          </cell>
          <cell r="K14">
            <v>965.7</v>
          </cell>
          <cell r="L14">
            <v>1043.4199999999998</v>
          </cell>
        </row>
        <row r="15">
          <cell r="E15">
            <v>55.53</v>
          </cell>
          <cell r="F15">
            <v>55.53</v>
          </cell>
          <cell r="G15">
            <v>36.4</v>
          </cell>
          <cell r="H15">
            <v>36.4</v>
          </cell>
          <cell r="I15">
            <v>17.850000000000001</v>
          </cell>
          <cell r="J15">
            <v>17.850000000000001</v>
          </cell>
          <cell r="K15">
            <v>1.28</v>
          </cell>
          <cell r="L15">
            <v>1.28</v>
          </cell>
        </row>
        <row r="16"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E17">
            <v>4315.47</v>
          </cell>
          <cell r="F17">
            <v>4473.0530000000008</v>
          </cell>
          <cell r="G17">
            <v>1475.6999999999998</v>
          </cell>
          <cell r="H17">
            <v>1405.3329999999999</v>
          </cell>
          <cell r="I17">
            <v>1875.3500000000001</v>
          </cell>
          <cell r="J17">
            <v>2025.5800000000002</v>
          </cell>
          <cell r="K17">
            <v>964.42000000000007</v>
          </cell>
          <cell r="L17">
            <v>1042.1399999999999</v>
          </cell>
        </row>
        <row r="18">
          <cell r="E18">
            <v>4084.9</v>
          </cell>
          <cell r="F18">
            <v>4146.5630000000001</v>
          </cell>
          <cell r="G18">
            <v>1144.3</v>
          </cell>
          <cell r="H18">
            <v>1255.0129999999999</v>
          </cell>
          <cell r="I18">
            <v>1014.1</v>
          </cell>
          <cell r="J18">
            <v>929.46</v>
          </cell>
          <cell r="K18">
            <v>1926.5</v>
          </cell>
          <cell r="L18">
            <v>1962.09</v>
          </cell>
        </row>
        <row r="19">
          <cell r="E19">
            <v>0</v>
          </cell>
          <cell r="F19">
            <v>0</v>
          </cell>
        </row>
        <row r="20"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1">
          <cell r="E21">
            <v>4084.9</v>
          </cell>
          <cell r="F21">
            <v>4146.5630000000001</v>
          </cell>
          <cell r="G21">
            <v>1144.3</v>
          </cell>
          <cell r="H21">
            <v>1255.0129999999999</v>
          </cell>
          <cell r="I21">
            <v>1014.1</v>
          </cell>
          <cell r="J21">
            <v>929.46</v>
          </cell>
          <cell r="K21">
            <v>1926.5</v>
          </cell>
          <cell r="L21">
            <v>1962.09</v>
          </cell>
        </row>
        <row r="22">
          <cell r="E22">
            <v>4371</v>
          </cell>
          <cell r="F22">
            <v>4528.5830000000005</v>
          </cell>
          <cell r="G22">
            <v>1512.1</v>
          </cell>
          <cell r="H22">
            <v>1441.7329999999999</v>
          </cell>
          <cell r="I22">
            <v>1893.2</v>
          </cell>
          <cell r="J22">
            <v>2043.43</v>
          </cell>
          <cell r="K22">
            <v>965.7</v>
          </cell>
          <cell r="L22">
            <v>1043.4199999999998</v>
          </cell>
        </row>
        <row r="23">
          <cell r="E23" t="e">
            <v>#NAME?</v>
          </cell>
          <cell r="F23" t="e">
            <v>#NAME?</v>
          </cell>
          <cell r="G23">
            <v>300.83999999999997</v>
          </cell>
          <cell r="H23">
            <v>295.60000000000002</v>
          </cell>
          <cell r="I23">
            <v>298.38</v>
          </cell>
          <cell r="J23">
            <v>304.88</v>
          </cell>
          <cell r="K23">
            <v>345.29</v>
          </cell>
          <cell r="L23">
            <v>329.12</v>
          </cell>
        </row>
        <row r="24">
          <cell r="E24">
            <v>1353.2397329999999</v>
          </cell>
          <cell r="F24">
            <v>1392.5876036</v>
          </cell>
          <cell r="G24">
            <v>454.9001639999999</v>
          </cell>
          <cell r="H24">
            <v>426.17627479999999</v>
          </cell>
          <cell r="I24">
            <v>564.8930160000001</v>
          </cell>
          <cell r="J24">
            <v>623.0009384</v>
          </cell>
          <cell r="K24">
            <v>333.44655299999999</v>
          </cell>
          <cell r="L24">
            <v>343.41039039999998</v>
          </cell>
        </row>
        <row r="25">
          <cell r="E25">
            <v>4084.9</v>
          </cell>
          <cell r="F25">
            <v>4146.5630000000001</v>
          </cell>
          <cell r="G25">
            <v>1144.3</v>
          </cell>
          <cell r="H25">
            <v>1255.0129999999999</v>
          </cell>
          <cell r="I25">
            <v>1014.1</v>
          </cell>
          <cell r="J25">
            <v>929.46</v>
          </cell>
          <cell r="K25">
            <v>1926.5</v>
          </cell>
          <cell r="L25">
            <v>1962.09</v>
          </cell>
        </row>
        <row r="26">
          <cell r="E26" t="e">
            <v>#NAME?</v>
          </cell>
          <cell r="F26" t="e">
            <v>#NAME?</v>
          </cell>
          <cell r="G26">
            <v>142.1</v>
          </cell>
          <cell r="H26">
            <v>141.1</v>
          </cell>
          <cell r="I26">
            <v>138.94</v>
          </cell>
          <cell r="J26">
            <v>139.19999999999999</v>
          </cell>
          <cell r="K26">
            <v>153.72</v>
          </cell>
          <cell r="L26">
            <v>151.72</v>
          </cell>
        </row>
        <row r="27">
          <cell r="E27">
            <v>599.64566400000012</v>
          </cell>
          <cell r="F27">
            <v>604.15146110000001</v>
          </cell>
          <cell r="G27">
            <v>162.60503</v>
          </cell>
          <cell r="H27">
            <v>177.08233429999999</v>
          </cell>
          <cell r="I27">
            <v>140.89905400000001</v>
          </cell>
          <cell r="J27">
            <v>129.380832</v>
          </cell>
          <cell r="K27">
            <v>296.14158000000003</v>
          </cell>
          <cell r="L27">
            <v>297.68829479999999</v>
          </cell>
        </row>
        <row r="28">
          <cell r="E28">
            <v>1952.885397</v>
          </cell>
          <cell r="F28">
            <v>1996.7390647</v>
          </cell>
          <cell r="G28">
            <v>617.50519399999985</v>
          </cell>
          <cell r="H28">
            <v>603.25860909999994</v>
          </cell>
          <cell r="I28">
            <v>705.79207000000008</v>
          </cell>
          <cell r="J28">
            <v>752.38177040000005</v>
          </cell>
          <cell r="K28">
            <v>629.58813299999997</v>
          </cell>
          <cell r="L28">
            <v>641.09868519999998</v>
          </cell>
        </row>
        <row r="29"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</row>
        <row r="30">
          <cell r="E30">
            <v>1952.885397</v>
          </cell>
          <cell r="F30">
            <v>1996.7390647</v>
          </cell>
          <cell r="G30">
            <v>617.50519399999985</v>
          </cell>
          <cell r="H30">
            <v>603.25860909999994</v>
          </cell>
          <cell r="I30">
            <v>705.79207000000008</v>
          </cell>
          <cell r="J30">
            <v>752.38177040000005</v>
          </cell>
          <cell r="K30">
            <v>629.58813299999997</v>
          </cell>
          <cell r="L30">
            <v>641.09868519999998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>
            <v>1952.8853969999998</v>
          </cell>
          <cell r="F36">
            <v>1996.7390647000002</v>
          </cell>
          <cell r="G36">
            <v>617.50519399999985</v>
          </cell>
          <cell r="H36">
            <v>603.25860909999994</v>
          </cell>
          <cell r="I36">
            <v>705.79207000000008</v>
          </cell>
          <cell r="J36">
            <v>752.38177040000005</v>
          </cell>
          <cell r="K36">
            <v>629.58813299999997</v>
          </cell>
          <cell r="L36">
            <v>641.09868519999998</v>
          </cell>
        </row>
        <row r="37">
          <cell r="E37">
            <v>1952.8853969999998</v>
          </cell>
          <cell r="F37">
            <v>1996.7390647000002</v>
          </cell>
          <cell r="G37">
            <v>617.50519399999985</v>
          </cell>
          <cell r="H37">
            <v>603.25860909999994</v>
          </cell>
          <cell r="I37">
            <v>705.79207000000008</v>
          </cell>
          <cell r="J37">
            <v>752.38177040000005</v>
          </cell>
          <cell r="K37">
            <v>629.58813299999997</v>
          </cell>
          <cell r="L37">
            <v>641.09868519999998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</row>
        <row r="46">
          <cell r="E46" t="e">
            <v>#NAME?</v>
          </cell>
          <cell r="F46" t="e">
            <v>#NAME?</v>
          </cell>
          <cell r="G46">
            <v>100</v>
          </cell>
          <cell r="H46">
            <v>100</v>
          </cell>
          <cell r="I46">
            <v>100</v>
          </cell>
          <cell r="J46">
            <v>100</v>
          </cell>
          <cell r="K46">
            <v>100</v>
          </cell>
          <cell r="L46">
            <v>100</v>
          </cell>
        </row>
        <row r="47">
          <cell r="B47" t="str">
            <v xml:space="preserve"> - уголь всего, в том числе:</v>
          </cell>
          <cell r="E47" t="e">
            <v>#NAME?</v>
          </cell>
          <cell r="F47" t="e">
            <v>#NAME?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B48" t="str">
            <v>Уголь разреза-1</v>
          </cell>
          <cell r="E48" t="e">
            <v>#NAME?</v>
          </cell>
          <cell r="F48" t="e">
            <v>#NAME?</v>
          </cell>
        </row>
        <row r="49">
          <cell r="B49" t="str">
            <v>Уголь разреза-2</v>
          </cell>
          <cell r="E49" t="e">
            <v>#NAME?</v>
          </cell>
          <cell r="F49" t="e">
            <v>#NAME?</v>
          </cell>
        </row>
        <row r="50">
          <cell r="B50" t="str">
            <v>Добавить строки</v>
          </cell>
        </row>
        <row r="51">
          <cell r="B51" t="str">
            <v xml:space="preserve"> - мазут</v>
          </cell>
          <cell r="E51" t="e">
            <v>#NAME?</v>
          </cell>
          <cell r="F51" t="e">
            <v>#NAME?</v>
          </cell>
        </row>
        <row r="52">
          <cell r="B52" t="str">
            <v xml:space="preserve"> - газ всего, в том числе:</v>
          </cell>
          <cell r="E52" t="e">
            <v>#NAME?</v>
          </cell>
          <cell r="F52" t="e">
            <v>#NAME?</v>
          </cell>
          <cell r="G52">
            <v>100</v>
          </cell>
          <cell r="H52">
            <v>100</v>
          </cell>
          <cell r="I52">
            <v>100</v>
          </cell>
          <cell r="J52">
            <v>100</v>
          </cell>
          <cell r="K52">
            <v>100</v>
          </cell>
          <cell r="L52">
            <v>100</v>
          </cell>
        </row>
        <row r="53">
          <cell r="B53" t="str">
            <v>Газ лимитный</v>
          </cell>
          <cell r="E53" t="e">
            <v>#NAME?</v>
          </cell>
          <cell r="F53" t="e">
            <v>#NAME?</v>
          </cell>
          <cell r="G53">
            <v>100</v>
          </cell>
          <cell r="H53">
            <v>100</v>
          </cell>
          <cell r="I53">
            <v>100</v>
          </cell>
          <cell r="J53">
            <v>100</v>
          </cell>
          <cell r="K53">
            <v>100</v>
          </cell>
          <cell r="L53">
            <v>100</v>
          </cell>
        </row>
        <row r="54">
          <cell r="B54" t="str">
            <v>Газ сверхлимитный</v>
          </cell>
          <cell r="E54" t="e">
            <v>#NAME?</v>
          </cell>
          <cell r="F54" t="e">
            <v>#NAME?</v>
          </cell>
        </row>
        <row r="55">
          <cell r="B55" t="str">
            <v>Газ коммерческий</v>
          </cell>
          <cell r="E55" t="e">
            <v>#NAME?</v>
          </cell>
          <cell r="F55" t="e">
            <v>#NAME?</v>
          </cell>
        </row>
        <row r="56">
          <cell r="B56" t="str">
            <v xml:space="preserve"> - др.виды топлива</v>
          </cell>
          <cell r="E56" t="e">
            <v>#NAME?</v>
          </cell>
          <cell r="F56" t="e">
            <v>#NAME?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B57" t="str">
            <v>Торф</v>
          </cell>
          <cell r="E57" t="e">
            <v>#NAME?</v>
          </cell>
          <cell r="F57" t="e">
            <v>#NAME?</v>
          </cell>
        </row>
        <row r="58">
          <cell r="B58" t="str">
            <v>Сланцы</v>
          </cell>
          <cell r="E58" t="e">
            <v>#NAME?</v>
          </cell>
          <cell r="F58" t="e">
            <v>#NAME?</v>
          </cell>
        </row>
        <row r="59">
          <cell r="B59" t="str">
            <v>Добавить строки</v>
          </cell>
        </row>
        <row r="62">
          <cell r="B62" t="str">
            <v xml:space="preserve"> - уголь всего, в том числе:</v>
          </cell>
          <cell r="C62" t="str">
            <v>Уголь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</row>
        <row r="63">
          <cell r="B63" t="str">
            <v>Уголь разреза-1</v>
          </cell>
          <cell r="C63" t="str">
            <v>Уголь</v>
          </cell>
          <cell r="E63" t="e">
            <v>#NAME?</v>
          </cell>
          <cell r="F63" t="e">
            <v>#NAME?</v>
          </cell>
        </row>
        <row r="64">
          <cell r="B64" t="str">
            <v>Уголь разреза-2</v>
          </cell>
          <cell r="C64" t="str">
            <v>Уголь</v>
          </cell>
          <cell r="E64" t="e">
            <v>#NAME?</v>
          </cell>
          <cell r="F64" t="e">
            <v>#NAME?</v>
          </cell>
        </row>
        <row r="65">
          <cell r="B65" t="str">
            <v>Добавить строки</v>
          </cell>
        </row>
        <row r="66">
          <cell r="B66" t="str">
            <v xml:space="preserve"> - мазут</v>
          </cell>
          <cell r="C66" t="str">
            <v>Мазут</v>
          </cell>
          <cell r="E66" t="e">
            <v>#NAME?</v>
          </cell>
          <cell r="F66" t="e">
            <v>#NAME?</v>
          </cell>
        </row>
        <row r="67">
          <cell r="B67" t="str">
            <v xml:space="preserve"> - газ всего, в том числе:</v>
          </cell>
          <cell r="C67" t="str">
            <v>Газ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</row>
        <row r="68">
          <cell r="B68" t="str">
            <v>Газ лимитный</v>
          </cell>
          <cell r="C68" t="str">
            <v>Газ</v>
          </cell>
          <cell r="E68" t="e">
            <v>#NAME?</v>
          </cell>
          <cell r="F68" t="e">
            <v>#NAME?</v>
          </cell>
          <cell r="G68">
            <v>1.141</v>
          </cell>
          <cell r="H68">
            <v>1.141</v>
          </cell>
          <cell r="I68">
            <v>1.141</v>
          </cell>
          <cell r="J68">
            <v>1.141</v>
          </cell>
          <cell r="K68">
            <v>1.141</v>
          </cell>
          <cell r="L68">
            <v>1.141</v>
          </cell>
        </row>
        <row r="69">
          <cell r="B69" t="str">
            <v>Газ сверхлимитный</v>
          </cell>
          <cell r="C69" t="str">
            <v>Газ</v>
          </cell>
          <cell r="E69" t="e">
            <v>#NAME?</v>
          </cell>
          <cell r="F69" t="e">
            <v>#NAME?</v>
          </cell>
        </row>
        <row r="70">
          <cell r="B70" t="str">
            <v>Газ коммерческий</v>
          </cell>
          <cell r="C70" t="str">
            <v>Газ</v>
          </cell>
          <cell r="E70" t="e">
            <v>#NAME?</v>
          </cell>
          <cell r="F70" t="e">
            <v>#NAME?</v>
          </cell>
        </row>
        <row r="71">
          <cell r="B71" t="str">
            <v xml:space="preserve"> - др.виды топлива</v>
          </cell>
          <cell r="C71" t="str">
            <v>Другие виды топлива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</row>
        <row r="72">
          <cell r="B72" t="str">
            <v>Торф</v>
          </cell>
          <cell r="C72" t="str">
            <v>Другие виды топлива</v>
          </cell>
          <cell r="E72" t="e">
            <v>#NAME?</v>
          </cell>
          <cell r="F72" t="e">
            <v>#NAME?</v>
          </cell>
        </row>
        <row r="73">
          <cell r="B73" t="str">
            <v>Сланцы</v>
          </cell>
          <cell r="C73" t="str">
            <v>Другие виды топлива</v>
          </cell>
          <cell r="E73" t="e">
            <v>#NAME?</v>
          </cell>
          <cell r="F73" t="e">
            <v>#NAME?</v>
          </cell>
        </row>
        <row r="74">
          <cell r="B74" t="str">
            <v>Добавить строки</v>
          </cell>
        </row>
        <row r="77">
          <cell r="B77" t="str">
            <v xml:space="preserve"> - уголь всего, в том числе:</v>
          </cell>
          <cell r="C77" t="str">
            <v>Уголь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</row>
        <row r="78">
          <cell r="B78" t="str">
            <v>Уголь разреза-1</v>
          </cell>
          <cell r="C78" t="str">
            <v>Уголь</v>
          </cell>
          <cell r="E78" t="e">
            <v>#NAME?</v>
          </cell>
          <cell r="F78" t="e">
            <v>#NAME?</v>
          </cell>
          <cell r="G78" t="e">
            <v>#NAME?</v>
          </cell>
          <cell r="H78" t="e">
            <v>#NAME?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</row>
        <row r="79">
          <cell r="B79" t="str">
            <v>Уголь разреза-2</v>
          </cell>
          <cell r="C79" t="str">
            <v>Уголь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B80" t="str">
            <v>Добавить строки</v>
          </cell>
        </row>
        <row r="81">
          <cell r="B81" t="str">
            <v xml:space="preserve"> - мазут</v>
          </cell>
          <cell r="C81" t="str">
            <v>Мазут</v>
          </cell>
          <cell r="E81" t="e">
            <v>#NAME?</v>
          </cell>
          <cell r="F81" t="e">
            <v>#NAME?</v>
          </cell>
          <cell r="G81" t="e">
            <v>#NAME?</v>
          </cell>
          <cell r="H81" t="e">
            <v>#NAME?</v>
          </cell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B82" t="str">
            <v xml:space="preserve"> - газ всего, в том числе:</v>
          </cell>
          <cell r="C82" t="str">
            <v>Газ</v>
          </cell>
          <cell r="E82" t="e">
            <v>#NAME?</v>
          </cell>
          <cell r="F82" t="e">
            <v>#NAME?</v>
          </cell>
          <cell r="G82" t="e">
            <v>#NAME?</v>
          </cell>
          <cell r="H82" t="e">
            <v>#NAME?</v>
          </cell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B83" t="str">
            <v>Газ лимитный</v>
          </cell>
          <cell r="C83" t="str">
            <v>Газ</v>
          </cell>
          <cell r="E83" t="e">
            <v>#NAME?</v>
          </cell>
          <cell r="F83" t="e">
            <v>#NAME?</v>
          </cell>
          <cell r="G83" t="e">
            <v>#NAME?</v>
          </cell>
          <cell r="H83" t="e">
            <v>#NAME?</v>
          </cell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4">
          <cell r="B84" t="str">
            <v>Газ сверхлимитный</v>
          </cell>
          <cell r="C84" t="str">
            <v>Газ</v>
          </cell>
          <cell r="E84" t="e">
            <v>#NAME?</v>
          </cell>
          <cell r="F84" t="e">
            <v>#NAME?</v>
          </cell>
          <cell r="G84" t="e">
            <v>#NAME?</v>
          </cell>
          <cell r="H84" t="e">
            <v>#NAME?</v>
          </cell>
          <cell r="I84" t="e">
            <v>#NAME?</v>
          </cell>
          <cell r="J84" t="e">
            <v>#NAME?</v>
          </cell>
          <cell r="K84" t="e">
            <v>#NAME?</v>
          </cell>
          <cell r="L84" t="e">
            <v>#NAME?</v>
          </cell>
        </row>
        <row r="85">
          <cell r="B85" t="str">
            <v>Газ коммерческий</v>
          </cell>
          <cell r="C85" t="str">
            <v>Газ</v>
          </cell>
          <cell r="E85" t="e">
            <v>#NAME?</v>
          </cell>
          <cell r="F85" t="e">
            <v>#NAME?</v>
          </cell>
          <cell r="G85" t="e">
            <v>#NAME?</v>
          </cell>
          <cell r="H85" t="e">
            <v>#NAME?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</row>
        <row r="86">
          <cell r="B86" t="str">
            <v xml:space="preserve"> - др.виды топлива</v>
          </cell>
          <cell r="C86" t="str">
            <v>Другие виды топлива</v>
          </cell>
          <cell r="E86" t="e">
            <v>#NAME?</v>
          </cell>
          <cell r="F86" t="e">
            <v>#NAME?</v>
          </cell>
          <cell r="G86" t="e">
            <v>#NAME?</v>
          </cell>
          <cell r="H86" t="e">
            <v>#NAME?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</row>
        <row r="87">
          <cell r="B87" t="str">
            <v>Торф</v>
          </cell>
          <cell r="C87" t="str">
            <v>Другие виды топлива</v>
          </cell>
          <cell r="E87" t="e">
            <v>#NAME?</v>
          </cell>
          <cell r="F87" t="e">
            <v>#NAME?</v>
          </cell>
          <cell r="G87" t="e">
            <v>#NAME?</v>
          </cell>
          <cell r="H87" t="e">
            <v>#NAME?</v>
          </cell>
          <cell r="I87" t="e">
            <v>#NAME?</v>
          </cell>
          <cell r="J87" t="e">
            <v>#NAME?</v>
          </cell>
          <cell r="K87" t="e">
            <v>#NAME?</v>
          </cell>
          <cell r="L87" t="e">
            <v>#NAME?</v>
          </cell>
        </row>
        <row r="88">
          <cell r="B88" t="str">
            <v>Сланцы</v>
          </cell>
          <cell r="C88" t="str">
            <v>Другие виды топлива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</row>
        <row r="89">
          <cell r="B89" t="str">
            <v>Добавить строки</v>
          </cell>
        </row>
        <row r="92">
          <cell r="B92" t="str">
            <v xml:space="preserve"> - уголь всего, в том числе:</v>
          </cell>
          <cell r="C92" t="str">
            <v>Уголь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</row>
        <row r="93">
          <cell r="B93" t="str">
            <v>Уголь разреза-1</v>
          </cell>
          <cell r="C93" t="str">
            <v>Уголь</v>
          </cell>
          <cell r="E93" t="e">
            <v>#NAME?</v>
          </cell>
          <cell r="F93" t="e">
            <v>#NAME?</v>
          </cell>
        </row>
        <row r="94">
          <cell r="B94" t="str">
            <v>Уголь разреза-2</v>
          </cell>
          <cell r="C94" t="str">
            <v>Уголь</v>
          </cell>
          <cell r="E94" t="e">
            <v>#NAME?</v>
          </cell>
          <cell r="F94" t="e">
            <v>#NAME?</v>
          </cell>
        </row>
        <row r="95">
          <cell r="B95" t="str">
            <v>Добавить строки</v>
          </cell>
        </row>
        <row r="96">
          <cell r="B96" t="str">
            <v xml:space="preserve"> - мазут</v>
          </cell>
          <cell r="C96" t="str">
            <v>Мазут</v>
          </cell>
          <cell r="E96" t="e">
            <v>#NAME?</v>
          </cell>
          <cell r="F96" t="e">
            <v>#NAME?</v>
          </cell>
        </row>
        <row r="97">
          <cell r="B97" t="str">
            <v xml:space="preserve"> - газ всего, в том числе:</v>
          </cell>
          <cell r="C97" t="str">
            <v>Газ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8">
          <cell r="B98" t="str">
            <v>Газ лимитный</v>
          </cell>
          <cell r="C98" t="str">
            <v>Газ</v>
          </cell>
          <cell r="E98" t="e">
            <v>#NAME?</v>
          </cell>
          <cell r="F98" t="e">
            <v>#NAME?</v>
          </cell>
          <cell r="G98">
            <v>910.69929999999999</v>
          </cell>
          <cell r="H98">
            <v>910.69929999999999</v>
          </cell>
          <cell r="I98">
            <v>909.63199999999995</v>
          </cell>
          <cell r="J98">
            <v>909.63199999999995</v>
          </cell>
          <cell r="K98">
            <v>908.90499999999997</v>
          </cell>
          <cell r="L98">
            <v>908.90499999999997</v>
          </cell>
        </row>
        <row r="99">
          <cell r="B99" t="str">
            <v>Газ сверхлимитный</v>
          </cell>
          <cell r="C99" t="str">
            <v>Газ</v>
          </cell>
          <cell r="E99" t="e">
            <v>#NAME?</v>
          </cell>
          <cell r="F99" t="e">
            <v>#NAME?</v>
          </cell>
        </row>
        <row r="100">
          <cell r="B100" t="str">
            <v>Газ коммерческий</v>
          </cell>
          <cell r="C100" t="str">
            <v>Газ</v>
          </cell>
          <cell r="E100" t="e">
            <v>#NAME?</v>
          </cell>
          <cell r="F100" t="e">
            <v>#NAME?</v>
          </cell>
        </row>
        <row r="101">
          <cell r="B101" t="str">
            <v xml:space="preserve"> - др.виды топлива</v>
          </cell>
          <cell r="C101" t="str">
            <v>Другие виды топлива</v>
          </cell>
          <cell r="E101" t="e">
            <v>#NAME?</v>
          </cell>
          <cell r="F101" t="e">
            <v>#NAME?</v>
          </cell>
          <cell r="G101" t="e">
            <v>#NAME?</v>
          </cell>
          <cell r="H101" t="e">
            <v>#NAME?</v>
          </cell>
          <cell r="I101" t="e">
            <v>#NAME?</v>
          </cell>
          <cell r="J101" t="e">
            <v>#NAME?</v>
          </cell>
          <cell r="K101" t="e">
            <v>#NAME?</v>
          </cell>
          <cell r="L101" t="e">
            <v>#NAME?</v>
          </cell>
        </row>
        <row r="102">
          <cell r="B102" t="str">
            <v>Торф</v>
          </cell>
          <cell r="C102" t="str">
            <v>Другие виды топлива</v>
          </cell>
          <cell r="E102" t="e">
            <v>#NAME?</v>
          </cell>
          <cell r="F102" t="e">
            <v>#NAME?</v>
          </cell>
        </row>
        <row r="103">
          <cell r="B103" t="str">
            <v>Сланцы</v>
          </cell>
          <cell r="C103" t="str">
            <v>Другие виды топлива</v>
          </cell>
          <cell r="E103" t="e">
            <v>#NAME?</v>
          </cell>
          <cell r="F103" t="e">
            <v>#NAME?</v>
          </cell>
        </row>
        <row r="104">
          <cell r="B104" t="str">
            <v>Добавить строки</v>
          </cell>
        </row>
        <row r="106">
          <cell r="E106" t="e">
            <v>#NAME?</v>
          </cell>
          <cell r="F106" t="e">
            <v>#NAME?</v>
          </cell>
          <cell r="G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L106" t="e">
            <v>#NAME?</v>
          </cell>
        </row>
        <row r="107">
          <cell r="B107" t="str">
            <v xml:space="preserve"> - уголь всего, в том числе:</v>
          </cell>
          <cell r="C107" t="str">
            <v>Уголь</v>
          </cell>
          <cell r="E107" t="e">
            <v>#NAME?</v>
          </cell>
          <cell r="F107" t="e">
            <v>#NAME?</v>
          </cell>
          <cell r="G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L107" t="e">
            <v>#NAME?</v>
          </cell>
        </row>
        <row r="108">
          <cell r="B108" t="str">
            <v>Уголь разреза-1</v>
          </cell>
          <cell r="C108" t="str">
            <v>Уголь</v>
          </cell>
          <cell r="E108" t="e">
            <v>#NAME?</v>
          </cell>
          <cell r="F108" t="e">
            <v>#NAME?</v>
          </cell>
          <cell r="G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L108" t="e">
            <v>#NAME?</v>
          </cell>
        </row>
        <row r="109">
          <cell r="B109" t="str">
            <v>Уголь разреза-2</v>
          </cell>
          <cell r="C109" t="str">
            <v>Уголь</v>
          </cell>
          <cell r="E109" t="e">
            <v>#NAME?</v>
          </cell>
          <cell r="F109" t="e">
            <v>#NAME?</v>
          </cell>
          <cell r="G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L109" t="e">
            <v>#NAME?</v>
          </cell>
        </row>
        <row r="110">
          <cell r="B110" t="str">
            <v>Добавить строки</v>
          </cell>
        </row>
        <row r="111">
          <cell r="B111" t="str">
            <v xml:space="preserve"> - мазут</v>
          </cell>
          <cell r="C111" t="str">
            <v>Мазут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  <cell r="J111" t="e">
            <v>#NAME?</v>
          </cell>
          <cell r="K111" t="e">
            <v>#NAME?</v>
          </cell>
          <cell r="L111" t="e">
            <v>#NAME?</v>
          </cell>
        </row>
        <row r="112">
          <cell r="B112" t="str">
            <v xml:space="preserve"> - газ всего, в том числе:</v>
          </cell>
          <cell r="C112" t="str">
            <v>Газ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  <cell r="J112" t="e">
            <v>#NAME?</v>
          </cell>
          <cell r="K112" t="e">
            <v>#NAME?</v>
          </cell>
          <cell r="L112" t="e">
            <v>#NAME?</v>
          </cell>
        </row>
        <row r="113">
          <cell r="B113" t="str">
            <v>Газ лимитный</v>
          </cell>
          <cell r="C113" t="str">
            <v>Газ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  <cell r="J113" t="e">
            <v>#NAME?</v>
          </cell>
          <cell r="K113" t="e">
            <v>#NAME?</v>
          </cell>
          <cell r="L113" t="e">
            <v>#NAME?</v>
          </cell>
        </row>
        <row r="114">
          <cell r="B114" t="str">
            <v>Газ сверхлимитный</v>
          </cell>
          <cell r="C114" t="str">
            <v>Газ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</row>
        <row r="115">
          <cell r="B115" t="str">
            <v>Газ коммерческий</v>
          </cell>
          <cell r="C115" t="str">
            <v>Газ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</row>
        <row r="116">
          <cell r="B116" t="str">
            <v xml:space="preserve"> - др.виды топлива</v>
          </cell>
          <cell r="C116" t="str">
            <v>Другие виды топлива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  <cell r="J116" t="e">
            <v>#NAME?</v>
          </cell>
          <cell r="K116" t="e">
            <v>#NAME?</v>
          </cell>
          <cell r="L116" t="e">
            <v>#NAME?</v>
          </cell>
        </row>
        <row r="117">
          <cell r="B117" t="str">
            <v>Торф</v>
          </cell>
          <cell r="C117" t="str">
            <v>Другие виды топлива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</row>
        <row r="118">
          <cell r="B118" t="str">
            <v>Сланцы</v>
          </cell>
          <cell r="C118" t="str">
            <v>Другие виды топлива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</row>
        <row r="119">
          <cell r="B119" t="str">
            <v>Добавить строки</v>
          </cell>
        </row>
        <row r="120"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  <cell r="J120" t="e">
            <v>#NAME?</v>
          </cell>
          <cell r="K120" t="e">
            <v>#NAME?</v>
          </cell>
          <cell r="L120" t="e">
            <v>#NAME?</v>
          </cell>
        </row>
        <row r="123">
          <cell r="B123" t="str">
            <v xml:space="preserve"> - уголь всего, в том числе:</v>
          </cell>
          <cell r="C123" t="str">
            <v>Уголь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</row>
        <row r="124">
          <cell r="B124" t="str">
            <v>Уголь разреза-1</v>
          </cell>
          <cell r="C124" t="str">
            <v>Уголь</v>
          </cell>
          <cell r="E124" t="e">
            <v>#NAME?</v>
          </cell>
          <cell r="F124" t="e">
            <v>#NAME?</v>
          </cell>
        </row>
        <row r="125">
          <cell r="B125" t="str">
            <v>Уголь разреза-2</v>
          </cell>
          <cell r="C125" t="str">
            <v>Уголь</v>
          </cell>
          <cell r="E125" t="e">
            <v>#NAME?</v>
          </cell>
          <cell r="F125" t="e">
            <v>#NAME?</v>
          </cell>
        </row>
        <row r="126">
          <cell r="B126" t="str">
            <v>Добавить строки</v>
          </cell>
        </row>
        <row r="127">
          <cell r="B127" t="str">
            <v xml:space="preserve"> - мазут</v>
          </cell>
          <cell r="C127" t="str">
            <v>Мазут</v>
          </cell>
          <cell r="E127" t="e">
            <v>#NAME?</v>
          </cell>
          <cell r="F127" t="e">
            <v>#NAME?</v>
          </cell>
        </row>
        <row r="128">
          <cell r="B128" t="str">
            <v xml:space="preserve"> - газ всего, в том числе:</v>
          </cell>
          <cell r="C128" t="str">
            <v>Газ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L128" t="e">
            <v>#NAME?</v>
          </cell>
        </row>
        <row r="129">
          <cell r="B129" t="str">
            <v>Газ лимитный</v>
          </cell>
          <cell r="C129" t="str">
            <v>Газ</v>
          </cell>
          <cell r="E129" t="e">
            <v>#NAME?</v>
          </cell>
          <cell r="F129" t="e">
            <v>#NAME?</v>
          </cell>
          <cell r="G129">
            <v>61.690399999999997</v>
          </cell>
          <cell r="H129">
            <v>61.690399999999997</v>
          </cell>
          <cell r="I129">
            <v>95.418999999999997</v>
          </cell>
          <cell r="J129">
            <v>95.418999999999997</v>
          </cell>
          <cell r="K129">
            <v>72.012299999999996</v>
          </cell>
          <cell r="L129">
            <v>72.012299999999996</v>
          </cell>
        </row>
        <row r="130">
          <cell r="B130" t="str">
            <v>Газ сверхлимитный</v>
          </cell>
          <cell r="C130" t="str">
            <v>Газ</v>
          </cell>
          <cell r="E130" t="e">
            <v>#NAME?</v>
          </cell>
          <cell r="F130" t="e">
            <v>#NAME?</v>
          </cell>
        </row>
        <row r="131">
          <cell r="B131" t="str">
            <v>Газ коммерческий</v>
          </cell>
          <cell r="C131" t="str">
            <v>Газ</v>
          </cell>
          <cell r="E131" t="e">
            <v>#NAME?</v>
          </cell>
          <cell r="F131" t="e">
            <v>#NAME?</v>
          </cell>
        </row>
        <row r="132">
          <cell r="B132" t="str">
            <v xml:space="preserve"> - др.виды топлива</v>
          </cell>
          <cell r="C132" t="str">
            <v>Другие виды топлива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L132" t="e">
            <v>#NAME?</v>
          </cell>
        </row>
        <row r="133">
          <cell r="B133" t="str">
            <v>Торф</v>
          </cell>
          <cell r="C133" t="str">
            <v>Другие виды топлива</v>
          </cell>
          <cell r="E133" t="e">
            <v>#NAME?</v>
          </cell>
          <cell r="F133" t="e">
            <v>#NAME?</v>
          </cell>
        </row>
        <row r="134">
          <cell r="B134" t="str">
            <v>Сланцы</v>
          </cell>
          <cell r="C134" t="str">
            <v>Другие виды топлива</v>
          </cell>
          <cell r="E134" t="e">
            <v>#NAME?</v>
          </cell>
          <cell r="F134" t="e">
            <v>#NAME?</v>
          </cell>
        </row>
        <row r="135">
          <cell r="B135" t="str">
            <v>Добавить строки</v>
          </cell>
        </row>
        <row r="137">
          <cell r="E137" t="e">
            <v>#NAME?</v>
          </cell>
          <cell r="F137" t="e">
            <v>#NAME?</v>
          </cell>
          <cell r="G137" t="e">
            <v>#NAME?</v>
          </cell>
          <cell r="H137" t="e">
            <v>#NAME?</v>
          </cell>
          <cell r="I137" t="e">
            <v>#NAME?</v>
          </cell>
          <cell r="J137" t="e">
            <v>#NAME?</v>
          </cell>
          <cell r="K137" t="e">
            <v>#NAME?</v>
          </cell>
          <cell r="L137" t="e">
            <v>#NAME?</v>
          </cell>
        </row>
        <row r="138">
          <cell r="B138" t="str">
            <v xml:space="preserve"> - уголь всего, в том числе:</v>
          </cell>
          <cell r="C138" t="str">
            <v>Уголь</v>
          </cell>
          <cell r="E138" t="e">
            <v>#NAME?</v>
          </cell>
          <cell r="F138" t="e">
            <v>#NAME?</v>
          </cell>
          <cell r="G138" t="e">
            <v>#NAME?</v>
          </cell>
          <cell r="H138" t="e">
            <v>#NAME?</v>
          </cell>
          <cell r="I138" t="e">
            <v>#NAME?</v>
          </cell>
          <cell r="J138" t="e">
            <v>#NAME?</v>
          </cell>
          <cell r="K138" t="e">
            <v>#NAME?</v>
          </cell>
          <cell r="L138" t="e">
            <v>#NAME?</v>
          </cell>
        </row>
        <row r="139">
          <cell r="B139" t="str">
            <v>Уголь разреза-1</v>
          </cell>
          <cell r="C139" t="str">
            <v>Уголь</v>
          </cell>
          <cell r="E139" t="e">
            <v>#NAME?</v>
          </cell>
          <cell r="F139" t="e">
            <v>#NAME?</v>
          </cell>
          <cell r="G139" t="e">
            <v>#NAME?</v>
          </cell>
          <cell r="H139" t="e">
            <v>#NAME?</v>
          </cell>
          <cell r="I139" t="e">
            <v>#NAME?</v>
          </cell>
          <cell r="J139" t="e">
            <v>#NAME?</v>
          </cell>
          <cell r="K139" t="e">
            <v>#NAME?</v>
          </cell>
          <cell r="L139" t="e">
            <v>#NAME?</v>
          </cell>
        </row>
        <row r="140">
          <cell r="B140" t="str">
            <v>Уголь разреза-2</v>
          </cell>
          <cell r="C140" t="str">
            <v>Уголь</v>
          </cell>
          <cell r="E140" t="e">
            <v>#NAME?</v>
          </cell>
          <cell r="F140" t="e">
            <v>#NAME?</v>
          </cell>
          <cell r="G140" t="e">
            <v>#NAME?</v>
          </cell>
          <cell r="H140" t="e">
            <v>#NAME?</v>
          </cell>
          <cell r="I140" t="e">
            <v>#NAME?</v>
          </cell>
          <cell r="J140" t="e">
            <v>#NAME?</v>
          </cell>
          <cell r="K140" t="e">
            <v>#NAME?</v>
          </cell>
          <cell r="L140" t="e">
            <v>#NAME?</v>
          </cell>
        </row>
        <row r="141">
          <cell r="B141" t="str">
            <v>Добавить строки</v>
          </cell>
        </row>
        <row r="142">
          <cell r="B142" t="str">
            <v xml:space="preserve"> - мазут</v>
          </cell>
          <cell r="C142" t="str">
            <v>Мазут</v>
          </cell>
          <cell r="E142" t="e">
            <v>#NAME?</v>
          </cell>
          <cell r="F142" t="e">
            <v>#NAME?</v>
          </cell>
          <cell r="G142" t="e">
            <v>#NAME?</v>
          </cell>
          <cell r="H142" t="e">
            <v>#NAME?</v>
          </cell>
          <cell r="I142" t="e">
            <v>#NAME?</v>
          </cell>
          <cell r="J142" t="e">
            <v>#NAME?</v>
          </cell>
          <cell r="K142" t="e">
            <v>#NAME?</v>
          </cell>
          <cell r="L142" t="e">
            <v>#NAME?</v>
          </cell>
        </row>
        <row r="143">
          <cell r="B143" t="str">
            <v xml:space="preserve"> - газ всего, в том числе:</v>
          </cell>
          <cell r="C143" t="str">
            <v>Газ</v>
          </cell>
          <cell r="E143" t="e">
            <v>#NAME?</v>
          </cell>
          <cell r="F143" t="e">
            <v>#NAME?</v>
          </cell>
          <cell r="G143" t="e">
            <v>#NAME?</v>
          </cell>
          <cell r="H143" t="e">
            <v>#NAME?</v>
          </cell>
          <cell r="I143" t="e">
            <v>#NAME?</v>
          </cell>
          <cell r="J143" t="e">
            <v>#NAME?</v>
          </cell>
          <cell r="K143" t="e">
            <v>#NAME?</v>
          </cell>
          <cell r="L143" t="e">
            <v>#NAME?</v>
          </cell>
        </row>
        <row r="144">
          <cell r="B144" t="str">
            <v>Газ лимитный</v>
          </cell>
          <cell r="C144" t="str">
            <v>Газ</v>
          </cell>
          <cell r="E144" t="e">
            <v>#NAME?</v>
          </cell>
          <cell r="F144" t="e">
            <v>#NAME?</v>
          </cell>
          <cell r="G144" t="e">
            <v>#NAME?</v>
          </cell>
          <cell r="H144" t="e">
            <v>#NAME?</v>
          </cell>
          <cell r="I144" t="e">
            <v>#NAME?</v>
          </cell>
          <cell r="J144" t="e">
            <v>#NAME?</v>
          </cell>
          <cell r="K144" t="e">
            <v>#NAME?</v>
          </cell>
          <cell r="L144" t="e">
            <v>#NAME?</v>
          </cell>
        </row>
        <row r="145">
          <cell r="B145" t="str">
            <v>Газ сверхлимитный</v>
          </cell>
          <cell r="C145" t="str">
            <v>Газ</v>
          </cell>
          <cell r="E145" t="e">
            <v>#NAME?</v>
          </cell>
          <cell r="F145" t="e">
            <v>#NAME?</v>
          </cell>
          <cell r="G145" t="e">
            <v>#NAME?</v>
          </cell>
          <cell r="H145" t="e">
            <v>#NAME?</v>
          </cell>
          <cell r="I145" t="e">
            <v>#NAME?</v>
          </cell>
          <cell r="J145" t="e">
            <v>#NAME?</v>
          </cell>
          <cell r="K145" t="e">
            <v>#NAME?</v>
          </cell>
          <cell r="L145" t="e">
            <v>#NAME?</v>
          </cell>
        </row>
        <row r="146">
          <cell r="B146" t="str">
            <v>Газ коммерческий</v>
          </cell>
          <cell r="C146" t="str">
            <v>Газ</v>
          </cell>
          <cell r="E146" t="e">
            <v>#NAME?</v>
          </cell>
          <cell r="F146" t="e">
            <v>#NAME?</v>
          </cell>
          <cell r="G146" t="e">
            <v>#NAME?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L146" t="e">
            <v>#NAME?</v>
          </cell>
        </row>
        <row r="147">
          <cell r="B147" t="str">
            <v xml:space="preserve"> - др.виды топлива</v>
          </cell>
          <cell r="C147" t="str">
            <v>Другие виды топлива</v>
          </cell>
          <cell r="E147" t="e">
            <v>#NAME?</v>
          </cell>
          <cell r="F147" t="e">
            <v>#NAME?</v>
          </cell>
          <cell r="G147" t="e">
            <v>#NAME?</v>
          </cell>
          <cell r="H147" t="e">
            <v>#NAME?</v>
          </cell>
          <cell r="I147" t="e">
            <v>#NAME?</v>
          </cell>
          <cell r="J147" t="e">
            <v>#NAME?</v>
          </cell>
          <cell r="K147" t="e">
            <v>#NAME?</v>
          </cell>
          <cell r="L147" t="e">
            <v>#NAME?</v>
          </cell>
        </row>
        <row r="148">
          <cell r="B148" t="str">
            <v>Торф</v>
          </cell>
          <cell r="C148" t="str">
            <v>Другие виды топлива</v>
          </cell>
          <cell r="E148" t="e">
            <v>#NAME?</v>
          </cell>
          <cell r="F148" t="e">
            <v>#NAME?</v>
          </cell>
          <cell r="G148" t="e">
            <v>#NAME?</v>
          </cell>
          <cell r="H148" t="e">
            <v>#NAME?</v>
          </cell>
          <cell r="I148" t="e">
            <v>#NAME?</v>
          </cell>
          <cell r="J148" t="e">
            <v>#NAME?</v>
          </cell>
          <cell r="K148" t="e">
            <v>#NAME?</v>
          </cell>
          <cell r="L148" t="e">
            <v>#NAME?</v>
          </cell>
        </row>
        <row r="149">
          <cell r="B149" t="str">
            <v>Сланцы</v>
          </cell>
          <cell r="C149" t="str">
            <v>Другие виды топлива</v>
          </cell>
          <cell r="E149" t="e">
            <v>#NAME?</v>
          </cell>
          <cell r="F149" t="e">
            <v>#NAME?</v>
          </cell>
          <cell r="G149" t="e">
            <v>#NAME?</v>
          </cell>
          <cell r="H149" t="e">
            <v>#NAME?</v>
          </cell>
          <cell r="I149" t="e">
            <v>#NAME?</v>
          </cell>
          <cell r="J149" t="e">
            <v>#NAME?</v>
          </cell>
          <cell r="K149" t="e">
            <v>#NAME?</v>
          </cell>
          <cell r="L149" t="e">
            <v>#NAME?</v>
          </cell>
        </row>
        <row r="150">
          <cell r="B150" t="str">
            <v>Добавить строки</v>
          </cell>
        </row>
        <row r="151">
          <cell r="E151" t="e">
            <v>#NAME?</v>
          </cell>
          <cell r="F151" t="e">
            <v>#NAME?</v>
          </cell>
          <cell r="G151" t="e">
            <v>#NAME?</v>
          </cell>
          <cell r="H151" t="e">
            <v>#NAME?</v>
          </cell>
          <cell r="I151" t="e">
            <v>#NAME?</v>
          </cell>
          <cell r="J151" t="e">
            <v>#NAME?</v>
          </cell>
          <cell r="K151" t="e">
            <v>#NAME?</v>
          </cell>
          <cell r="L151" t="e">
            <v>#NAME?</v>
          </cell>
        </row>
        <row r="153">
          <cell r="E153" t="e">
            <v>#NAME?</v>
          </cell>
          <cell r="F153" t="e">
            <v>#NAME?</v>
          </cell>
          <cell r="G153" t="e">
            <v>#NAME?</v>
          </cell>
          <cell r="H153" t="e">
            <v>#NAME?</v>
          </cell>
          <cell r="I153" t="e">
            <v>#NAME?</v>
          </cell>
          <cell r="J153" t="e">
            <v>#NAME?</v>
          </cell>
          <cell r="K153" t="e">
            <v>#NAME?</v>
          </cell>
          <cell r="L153" t="e">
            <v>#NAME?</v>
          </cell>
        </row>
        <row r="154">
          <cell r="B154" t="str">
            <v xml:space="preserve"> - уголь всего, в том числе:</v>
          </cell>
          <cell r="C154" t="str">
            <v>Уголь</v>
          </cell>
          <cell r="E154" t="e">
            <v>#NAME?</v>
          </cell>
          <cell r="F154" t="e">
            <v>#NAME?</v>
          </cell>
          <cell r="G154" t="e">
            <v>#NAME?</v>
          </cell>
          <cell r="H154" t="e">
            <v>#NAME?</v>
          </cell>
          <cell r="I154" t="e">
            <v>#NAME?</v>
          </cell>
          <cell r="J154" t="e">
            <v>#NAME?</v>
          </cell>
          <cell r="K154" t="e">
            <v>#NAME?</v>
          </cell>
          <cell r="L154" t="e">
            <v>#NAME?</v>
          </cell>
        </row>
        <row r="155">
          <cell r="B155" t="str">
            <v>Уголь разреза-1</v>
          </cell>
          <cell r="C155" t="str">
            <v>Уголь</v>
          </cell>
          <cell r="E155" t="e">
            <v>#NAME?</v>
          </cell>
          <cell r="F155" t="e">
            <v>#NAME?</v>
          </cell>
          <cell r="G155" t="e">
            <v>#NAME?</v>
          </cell>
          <cell r="H155" t="e">
            <v>#NAME?</v>
          </cell>
          <cell r="I155" t="e">
            <v>#NAME?</v>
          </cell>
          <cell r="J155" t="e">
            <v>#NAME?</v>
          </cell>
          <cell r="K155" t="e">
            <v>#NAME?</v>
          </cell>
          <cell r="L155" t="e">
            <v>#NAME?</v>
          </cell>
        </row>
        <row r="156">
          <cell r="B156" t="str">
            <v>Уголь разреза-2</v>
          </cell>
          <cell r="C156" t="str">
            <v>Уголь</v>
          </cell>
          <cell r="E156" t="e">
            <v>#NAME?</v>
          </cell>
          <cell r="F156" t="e">
            <v>#NAME?</v>
          </cell>
          <cell r="G156" t="e">
            <v>#NAME?</v>
          </cell>
          <cell r="H156" t="e">
            <v>#NAME?</v>
          </cell>
          <cell r="I156" t="e">
            <v>#NAME?</v>
          </cell>
          <cell r="J156" t="e">
            <v>#NAME?</v>
          </cell>
          <cell r="K156" t="e">
            <v>#NAME?</v>
          </cell>
          <cell r="L156" t="e">
            <v>#NAME?</v>
          </cell>
        </row>
        <row r="157">
          <cell r="B157" t="str">
            <v>Добавить строки</v>
          </cell>
        </row>
        <row r="158">
          <cell r="B158" t="str">
            <v xml:space="preserve"> - мазут</v>
          </cell>
          <cell r="C158" t="str">
            <v>Мазут</v>
          </cell>
          <cell r="E158" t="e">
            <v>#NAME?</v>
          </cell>
          <cell r="F158" t="e">
            <v>#NAME?</v>
          </cell>
          <cell r="G158" t="e">
            <v>#NAME?</v>
          </cell>
          <cell r="H158" t="e">
            <v>#NAME?</v>
          </cell>
          <cell r="I158" t="e">
            <v>#NAME?</v>
          </cell>
          <cell r="J158" t="e">
            <v>#NAME?</v>
          </cell>
          <cell r="K158" t="e">
            <v>#NAME?</v>
          </cell>
          <cell r="L158" t="e">
            <v>#NAME?</v>
          </cell>
        </row>
        <row r="159">
          <cell r="B159" t="str">
            <v xml:space="preserve"> - газ всего, в том числе:</v>
          </cell>
          <cell r="C159" t="str">
            <v>Газ</v>
          </cell>
          <cell r="E159" t="e">
            <v>#NAME?</v>
          </cell>
          <cell r="F159" t="e">
            <v>#NAME?</v>
          </cell>
          <cell r="G159" t="e">
            <v>#NAME?</v>
          </cell>
          <cell r="H159" t="e">
            <v>#NAME?</v>
          </cell>
          <cell r="I159" t="e">
            <v>#NAME?</v>
          </cell>
          <cell r="J159" t="e">
            <v>#NAME?</v>
          </cell>
          <cell r="K159" t="e">
            <v>#NAME?</v>
          </cell>
          <cell r="L159" t="e">
            <v>#NAME?</v>
          </cell>
        </row>
        <row r="160">
          <cell r="B160" t="str">
            <v>Газ лимитный</v>
          </cell>
          <cell r="C160" t="str">
            <v>Газ</v>
          </cell>
          <cell r="E160" t="e">
            <v>#NAME?</v>
          </cell>
          <cell r="F160" t="e">
            <v>#NAME?</v>
          </cell>
          <cell r="G160" t="e">
            <v>#NAME?</v>
          </cell>
          <cell r="H160" t="e">
            <v>#NAME?</v>
          </cell>
          <cell r="I160" t="e">
            <v>#NAME?</v>
          </cell>
          <cell r="J160" t="e">
            <v>#NAME?</v>
          </cell>
          <cell r="K160" t="e">
            <v>#NAME?</v>
          </cell>
          <cell r="L160" t="e">
            <v>#NAME?</v>
          </cell>
        </row>
        <row r="161">
          <cell r="B161" t="str">
            <v>Газ сверхлимитный</v>
          </cell>
          <cell r="C161" t="str">
            <v>Газ</v>
          </cell>
          <cell r="E161" t="e">
            <v>#NAME?</v>
          </cell>
          <cell r="F161" t="e">
            <v>#NAME?</v>
          </cell>
          <cell r="G161" t="e">
            <v>#NAME?</v>
          </cell>
          <cell r="H161" t="e">
            <v>#NAME?</v>
          </cell>
          <cell r="I161" t="e">
            <v>#NAME?</v>
          </cell>
          <cell r="J161" t="e">
            <v>#NAME?</v>
          </cell>
          <cell r="K161" t="e">
            <v>#NAME?</v>
          </cell>
          <cell r="L161" t="e">
            <v>#NAME?</v>
          </cell>
        </row>
        <row r="162">
          <cell r="B162" t="str">
            <v>Газ коммерческий</v>
          </cell>
          <cell r="C162" t="str">
            <v>Газ</v>
          </cell>
          <cell r="E162" t="e">
            <v>#NAME?</v>
          </cell>
          <cell r="F162" t="e">
            <v>#NAME?</v>
          </cell>
          <cell r="G162" t="e">
            <v>#NAME?</v>
          </cell>
          <cell r="H162" t="e">
            <v>#NAME?</v>
          </cell>
          <cell r="I162" t="e">
            <v>#NAME?</v>
          </cell>
          <cell r="J162" t="e">
            <v>#NAME?</v>
          </cell>
          <cell r="K162" t="e">
            <v>#NAME?</v>
          </cell>
          <cell r="L162" t="e">
            <v>#NAME?</v>
          </cell>
        </row>
        <row r="163">
          <cell r="B163" t="str">
            <v xml:space="preserve"> - др.виды топлива</v>
          </cell>
          <cell r="C163" t="str">
            <v>Другие виды топлива</v>
          </cell>
          <cell r="E163" t="e">
            <v>#NAME?</v>
          </cell>
          <cell r="F163" t="e">
            <v>#NAME?</v>
          </cell>
          <cell r="G163" t="e">
            <v>#NAME?</v>
          </cell>
          <cell r="H163" t="e">
            <v>#NAME?</v>
          </cell>
          <cell r="I163" t="e">
            <v>#NAME?</v>
          </cell>
          <cell r="J163" t="e">
            <v>#NAME?</v>
          </cell>
          <cell r="K163" t="e">
            <v>#NAME?</v>
          </cell>
          <cell r="L163" t="e">
            <v>#NAME?</v>
          </cell>
        </row>
        <row r="164">
          <cell r="B164" t="str">
            <v>Торф</v>
          </cell>
          <cell r="C164" t="str">
            <v>Другие виды топлива</v>
          </cell>
          <cell r="E164" t="e">
            <v>#NAME?</v>
          </cell>
          <cell r="F164" t="e">
            <v>#NAME?</v>
          </cell>
          <cell r="G164" t="e">
            <v>#NAME?</v>
          </cell>
          <cell r="H164" t="e">
            <v>#NAME?</v>
          </cell>
          <cell r="I164" t="e">
            <v>#NAME?</v>
          </cell>
          <cell r="J164" t="e">
            <v>#NAME?</v>
          </cell>
          <cell r="K164" t="e">
            <v>#NAME?</v>
          </cell>
          <cell r="L164" t="e">
            <v>#NAME?</v>
          </cell>
        </row>
        <row r="165">
          <cell r="B165" t="str">
            <v>Сланцы</v>
          </cell>
          <cell r="C165" t="str">
            <v>Другие виды топлива</v>
          </cell>
          <cell r="E165" t="e">
            <v>#NAME?</v>
          </cell>
          <cell r="F165" t="e">
            <v>#NAME?</v>
          </cell>
          <cell r="G165" t="e">
            <v>#NAME?</v>
          </cell>
          <cell r="H165" t="e">
            <v>#NAME?</v>
          </cell>
          <cell r="I165" t="e">
            <v>#NAME?</v>
          </cell>
          <cell r="J165" t="e">
            <v>#NAME?</v>
          </cell>
          <cell r="K165" t="e">
            <v>#NAME?</v>
          </cell>
          <cell r="L165" t="e">
            <v>#NAME?</v>
          </cell>
        </row>
        <row r="166">
          <cell r="B166" t="str">
            <v>Добавить строки</v>
          </cell>
        </row>
        <row r="167">
          <cell r="E167" t="e">
            <v>#NAME?</v>
          </cell>
          <cell r="F167" t="e">
            <v>#NAME?</v>
          </cell>
          <cell r="G167" t="e">
            <v>#NAME?</v>
          </cell>
          <cell r="H167" t="e">
            <v>#NAME?</v>
          </cell>
          <cell r="I167" t="e">
            <v>#NAME?</v>
          </cell>
          <cell r="J167" t="e">
            <v>#NAME?</v>
          </cell>
          <cell r="K167" t="e">
            <v>#NAME?</v>
          </cell>
          <cell r="L167" t="e">
            <v>#NAME?</v>
          </cell>
        </row>
        <row r="169">
          <cell r="E169" t="e">
            <v>#NAME?</v>
          </cell>
          <cell r="F169" t="e">
            <v>#NAME?</v>
          </cell>
          <cell r="G169" t="e">
            <v>#NAME?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L169" t="e">
            <v>#NAME?</v>
          </cell>
        </row>
        <row r="170">
          <cell r="C170" t="str">
            <v>Уголь</v>
          </cell>
          <cell r="E170" t="e">
            <v>#NAME?</v>
          </cell>
          <cell r="F170" t="e">
            <v>#NAME?</v>
          </cell>
          <cell r="G170" t="e">
            <v>#NAME?</v>
          </cell>
          <cell r="H170" t="e">
            <v>#NAME?</v>
          </cell>
          <cell r="I170" t="e">
            <v>#NAME?</v>
          </cell>
          <cell r="J170" t="e">
            <v>#NAME?</v>
          </cell>
          <cell r="K170" t="e">
            <v>#NAME?</v>
          </cell>
          <cell r="L170" t="e">
            <v>#NAME?</v>
          </cell>
        </row>
        <row r="171">
          <cell r="C171" t="str">
            <v>Уголь</v>
          </cell>
          <cell r="E171" t="e">
            <v>#NAME?</v>
          </cell>
          <cell r="F171" t="e">
            <v>#NAME?</v>
          </cell>
          <cell r="G171" t="e">
            <v>#NAME?</v>
          </cell>
          <cell r="H171" t="e">
            <v>#NAME?</v>
          </cell>
          <cell r="I171" t="e">
            <v>#NAME?</v>
          </cell>
          <cell r="J171" t="e">
            <v>#NAME?</v>
          </cell>
          <cell r="K171" t="e">
            <v>#NAME?</v>
          </cell>
          <cell r="L171" t="e">
            <v>#NAME?</v>
          </cell>
        </row>
        <row r="172">
          <cell r="C172" t="str">
            <v>Уголь</v>
          </cell>
          <cell r="E172" t="e">
            <v>#NAME?</v>
          </cell>
          <cell r="F172" t="e">
            <v>#NAME?</v>
          </cell>
          <cell r="G172" t="e">
            <v>#NAME?</v>
          </cell>
          <cell r="H172" t="e">
            <v>#NAME?</v>
          </cell>
          <cell r="I172" t="e">
            <v>#NAME?</v>
          </cell>
          <cell r="J172" t="e">
            <v>#NAME?</v>
          </cell>
          <cell r="K172" t="e">
            <v>#NAME?</v>
          </cell>
          <cell r="L172" t="e">
            <v>#NAME?</v>
          </cell>
        </row>
        <row r="174">
          <cell r="C174" t="str">
            <v>Мазут</v>
          </cell>
          <cell r="E174" t="e">
            <v>#NAME?</v>
          </cell>
          <cell r="F174" t="e">
            <v>#NAME?</v>
          </cell>
          <cell r="G174" t="e">
            <v>#NAME?</v>
          </cell>
          <cell r="H174" t="e">
            <v>#NAME?</v>
          </cell>
          <cell r="I174" t="e">
            <v>#NAME?</v>
          </cell>
          <cell r="J174" t="e">
            <v>#NAME?</v>
          </cell>
          <cell r="K174" t="e">
            <v>#NAME?</v>
          </cell>
          <cell r="L174" t="e">
            <v>#NAME?</v>
          </cell>
        </row>
        <row r="175">
          <cell r="C175" t="str">
            <v>Газ</v>
          </cell>
          <cell r="E175" t="e">
            <v>#NAME?</v>
          </cell>
          <cell r="F175" t="e">
            <v>#NAME?</v>
          </cell>
          <cell r="G175" t="e">
            <v>#NAME?</v>
          </cell>
          <cell r="H175" t="e">
            <v>#NAME?</v>
          </cell>
          <cell r="I175" t="e">
            <v>#NAME?</v>
          </cell>
          <cell r="J175" t="e">
            <v>#NAME?</v>
          </cell>
          <cell r="K175" t="e">
            <v>#NAME?</v>
          </cell>
          <cell r="L175" t="e">
            <v>#NAME?</v>
          </cell>
        </row>
        <row r="176">
          <cell r="C176" t="str">
            <v>Газ</v>
          </cell>
          <cell r="E176" t="e">
            <v>#NAME?</v>
          </cell>
          <cell r="F176" t="e">
            <v>#NAME?</v>
          </cell>
          <cell r="G176" t="e">
            <v>#NAME?</v>
          </cell>
          <cell r="H176" t="e">
            <v>#NAME?</v>
          </cell>
          <cell r="I176" t="e">
            <v>#NAME?</v>
          </cell>
          <cell r="J176" t="e">
            <v>#NAME?</v>
          </cell>
          <cell r="K176" t="e">
            <v>#NAME?</v>
          </cell>
          <cell r="L176" t="e">
            <v>#NAME?</v>
          </cell>
        </row>
        <row r="177">
          <cell r="C177" t="str">
            <v>Газ</v>
          </cell>
          <cell r="E177" t="e">
            <v>#NAME?</v>
          </cell>
          <cell r="F177" t="e">
            <v>#NAME?</v>
          </cell>
          <cell r="G177" t="e">
            <v>#NAME?</v>
          </cell>
          <cell r="H177" t="e">
            <v>#NAME?</v>
          </cell>
          <cell r="I177" t="e">
            <v>#NAME?</v>
          </cell>
          <cell r="J177" t="e">
            <v>#NAME?</v>
          </cell>
          <cell r="K177" t="e">
            <v>#NAME?</v>
          </cell>
          <cell r="L177" t="e">
            <v>#NAME?</v>
          </cell>
        </row>
        <row r="178">
          <cell r="C178" t="str">
            <v>Газ</v>
          </cell>
          <cell r="E178" t="e">
            <v>#NAME?</v>
          </cell>
          <cell r="F178" t="e">
            <v>#NAME?</v>
          </cell>
          <cell r="G178" t="e">
            <v>#NAME?</v>
          </cell>
          <cell r="H178" t="e">
            <v>#NAME?</v>
          </cell>
          <cell r="I178" t="e">
            <v>#NAME?</v>
          </cell>
          <cell r="J178" t="e">
            <v>#NAME?</v>
          </cell>
          <cell r="K178" t="e">
            <v>#NAME?</v>
          </cell>
          <cell r="L178" t="e">
            <v>#NAME?</v>
          </cell>
        </row>
        <row r="179">
          <cell r="C179" t="str">
            <v>Другие виды топлива</v>
          </cell>
          <cell r="E179" t="e">
            <v>#NAME?</v>
          </cell>
          <cell r="F179" t="e">
            <v>#NAME?</v>
          </cell>
          <cell r="G179" t="e">
            <v>#NAME?</v>
          </cell>
          <cell r="H179" t="e">
            <v>#NAME?</v>
          </cell>
          <cell r="I179" t="e">
            <v>#NAME?</v>
          </cell>
          <cell r="J179" t="e">
            <v>#NAME?</v>
          </cell>
          <cell r="K179" t="e">
            <v>#NAME?</v>
          </cell>
          <cell r="L179" t="e">
            <v>#NAME?</v>
          </cell>
        </row>
        <row r="180">
          <cell r="C180" t="str">
            <v>Другие виды топлива</v>
          </cell>
          <cell r="E180" t="e">
            <v>#NAME?</v>
          </cell>
          <cell r="F180" t="e">
            <v>#NAME?</v>
          </cell>
          <cell r="G180" t="e">
            <v>#NAME?</v>
          </cell>
          <cell r="H180" t="e">
            <v>#NAME?</v>
          </cell>
          <cell r="I180" t="e">
            <v>#NAME?</v>
          </cell>
          <cell r="J180" t="e">
            <v>#NAME?</v>
          </cell>
          <cell r="K180" t="e">
            <v>#NAME?</v>
          </cell>
          <cell r="L180" t="e">
            <v>#NAME?</v>
          </cell>
        </row>
        <row r="181">
          <cell r="C181" t="str">
            <v>Другие виды топлива</v>
          </cell>
          <cell r="E181" t="e">
            <v>#NAME?</v>
          </cell>
          <cell r="F181" t="e">
            <v>#NAME?</v>
          </cell>
          <cell r="G181" t="e">
            <v>#NAME?</v>
          </cell>
          <cell r="H181" t="e">
            <v>#NAME?</v>
          </cell>
          <cell r="I181" t="e">
            <v>#NAME?</v>
          </cell>
          <cell r="J181" t="e">
            <v>#NAME?</v>
          </cell>
          <cell r="K181" t="e">
            <v>#NAME?</v>
          </cell>
          <cell r="L181" t="e">
            <v>#NAME?</v>
          </cell>
        </row>
        <row r="183">
          <cell r="E183" t="e">
            <v>#NAME?</v>
          </cell>
          <cell r="F183" t="e">
            <v>#NAME?</v>
          </cell>
          <cell r="G183" t="e">
            <v>#NAME?</v>
          </cell>
          <cell r="H183" t="e">
            <v>#NAME?</v>
          </cell>
          <cell r="I183" t="e">
            <v>#NAME?</v>
          </cell>
          <cell r="J183" t="e">
            <v>#NAME?</v>
          </cell>
          <cell r="K183" t="e">
            <v>#NAME?</v>
          </cell>
          <cell r="L183" t="e">
            <v>#NAME?</v>
          </cell>
        </row>
        <row r="186">
          <cell r="E186" t="e">
            <v>#NAME?</v>
          </cell>
          <cell r="F186" t="e">
            <v>#NAME?</v>
          </cell>
          <cell r="G186" t="e">
            <v>#NAME?</v>
          </cell>
          <cell r="H186" t="e">
            <v>#NAME?</v>
          </cell>
          <cell r="I186" t="e">
            <v>#NAME?</v>
          </cell>
          <cell r="J186" t="e">
            <v>#NAME?</v>
          </cell>
          <cell r="K186" t="e">
            <v>#NAME?</v>
          </cell>
          <cell r="L186" t="e">
            <v>#NAME?</v>
          </cell>
        </row>
        <row r="187">
          <cell r="E187" t="e">
            <v>#NAME?</v>
          </cell>
          <cell r="F187" t="e">
            <v>#NAME?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E188" t="e">
            <v>#NAME?</v>
          </cell>
          <cell r="F188" t="e">
            <v>#NAME?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90">
          <cell r="E190" t="e">
            <v>#NAME?</v>
          </cell>
          <cell r="F190" t="e">
            <v>#NAME?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E191" t="e">
            <v>#NAME?</v>
          </cell>
          <cell r="F191" t="e">
            <v>#NAME?</v>
          </cell>
          <cell r="G191" t="e">
            <v>#NAME?</v>
          </cell>
          <cell r="H191" t="e">
            <v>#NAME?</v>
          </cell>
          <cell r="I191" t="e">
            <v>#NAME?</v>
          </cell>
          <cell r="J191" t="e">
            <v>#NAME?</v>
          </cell>
          <cell r="K191" t="e">
            <v>#NAME?</v>
          </cell>
          <cell r="L191" t="e">
            <v>#NAME?</v>
          </cell>
        </row>
        <row r="192">
          <cell r="E192" t="e">
            <v>#NAME?</v>
          </cell>
          <cell r="F192" t="e">
            <v>#NAME?</v>
          </cell>
          <cell r="G192">
            <v>972.38969999999995</v>
          </cell>
          <cell r="H192">
            <v>972.38969999999995</v>
          </cell>
          <cell r="I192">
            <v>1005.0509999999999</v>
          </cell>
          <cell r="J192">
            <v>1005.0509999999999</v>
          </cell>
          <cell r="K192">
            <v>980.91729999999995</v>
          </cell>
          <cell r="L192">
            <v>980.91729999999995</v>
          </cell>
        </row>
        <row r="193">
          <cell r="E193" t="e">
            <v>#NAME?</v>
          </cell>
          <cell r="F193" t="e">
            <v>#NAME?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E194" t="e">
            <v>#NAME?</v>
          </cell>
          <cell r="F194" t="e">
            <v>#NAME?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E195" t="e">
            <v>#NAME?</v>
          </cell>
          <cell r="F195" t="e">
            <v>#NAME?</v>
          </cell>
          <cell r="G195" t="e">
            <v>#NAME?</v>
          </cell>
          <cell r="H195" t="e">
            <v>#NAME?</v>
          </cell>
          <cell r="I195" t="e">
            <v>#NAME?</v>
          </cell>
          <cell r="J195" t="e">
            <v>#NAME?</v>
          </cell>
          <cell r="K195" t="e">
            <v>#NAME?</v>
          </cell>
          <cell r="L195" t="e">
            <v>#NAME?</v>
          </cell>
        </row>
        <row r="196">
          <cell r="E196" t="e">
            <v>#NAME?</v>
          </cell>
          <cell r="F196" t="e">
            <v>#NAME?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E197" t="e">
            <v>#NAME?</v>
          </cell>
          <cell r="F197" t="e">
            <v>#NAME?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0">
          <cell r="E200" t="e">
            <v>#NAME?</v>
          </cell>
          <cell r="F200" t="e">
            <v>#NAME?</v>
          </cell>
          <cell r="G200" t="e">
            <v>#NAME?</v>
          </cell>
          <cell r="H200" t="e">
            <v>#NAME?</v>
          </cell>
          <cell r="I200" t="e">
            <v>#NAME?</v>
          </cell>
          <cell r="J200" t="e">
            <v>#NAME?</v>
          </cell>
          <cell r="K200" t="e">
            <v>#NAME?</v>
          </cell>
          <cell r="L200" t="e">
            <v>#NAME?</v>
          </cell>
        </row>
      </sheetData>
      <sheetData sheetId="9">
        <row r="3">
          <cell r="E3" t="str">
            <v>Тюменская ТЭЦ-1</v>
          </cell>
        </row>
        <row r="8">
          <cell r="B8" t="str">
            <v xml:space="preserve"> - уголь всего, в том числе:</v>
          </cell>
          <cell r="C8" t="str">
            <v>Уголь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 t="str">
            <v>Уголь разреза-1</v>
          </cell>
          <cell r="C9" t="str">
            <v>Уголь</v>
          </cell>
          <cell r="H9">
            <v>0</v>
          </cell>
          <cell r="M9">
            <v>0</v>
          </cell>
          <cell r="R9">
            <v>0</v>
          </cell>
        </row>
        <row r="10">
          <cell r="B10" t="str">
            <v>Уголь разреза-2</v>
          </cell>
          <cell r="C10" t="str">
            <v>Уголь</v>
          </cell>
          <cell r="H10">
            <v>0</v>
          </cell>
          <cell r="M10">
            <v>0</v>
          </cell>
          <cell r="R10">
            <v>0</v>
          </cell>
        </row>
        <row r="11">
          <cell r="B11" t="str">
            <v>Добавить строки</v>
          </cell>
        </row>
        <row r="12">
          <cell r="B12" t="str">
            <v xml:space="preserve"> - мазут</v>
          </cell>
          <cell r="C12" t="str">
            <v>Мазут</v>
          </cell>
          <cell r="H12">
            <v>0</v>
          </cell>
          <cell r="M12">
            <v>0</v>
          </cell>
          <cell r="R12">
            <v>0</v>
          </cell>
        </row>
        <row r="13">
          <cell r="B13" t="str">
            <v xml:space="preserve"> - газ всего, в том числе:</v>
          </cell>
          <cell r="C13" t="str">
            <v>Газ</v>
          </cell>
          <cell r="E13">
            <v>928.44100000000003</v>
          </cell>
          <cell r="F13">
            <v>1037.0219999999999</v>
          </cell>
          <cell r="G13">
            <v>1183.4739999999999</v>
          </cell>
          <cell r="H13">
            <v>1049.6456666666666</v>
          </cell>
          <cell r="I13">
            <v>1272.68</v>
          </cell>
          <cell r="J13">
            <v>1537.6969999999999</v>
          </cell>
          <cell r="K13">
            <v>1790.8409999999999</v>
          </cell>
          <cell r="L13">
            <v>1492.8019999999999</v>
          </cell>
          <cell r="M13">
            <v>1607.113333333333</v>
          </cell>
          <cell r="N13">
            <v>1737.45</v>
          </cell>
          <cell r="O13">
            <v>1200.9190000000001</v>
          </cell>
          <cell r="P13">
            <v>1306.7809999999999</v>
          </cell>
          <cell r="Q13">
            <v>1261.126</v>
          </cell>
          <cell r="R13">
            <v>1256.2753333333333</v>
          </cell>
          <cell r="S13">
            <v>1248.93</v>
          </cell>
        </row>
        <row r="14">
          <cell r="B14" t="str">
            <v>Газ лимитный</v>
          </cell>
          <cell r="C14" t="str">
            <v>Газ</v>
          </cell>
          <cell r="E14">
            <v>928.44100000000003</v>
          </cell>
          <cell r="F14">
            <v>1037.0219999999999</v>
          </cell>
          <cell r="G14">
            <v>1183.4739999999999</v>
          </cell>
          <cell r="H14">
            <v>1049.6456666666666</v>
          </cell>
          <cell r="I14">
            <v>1272.68</v>
          </cell>
          <cell r="J14">
            <v>1537.6969999999999</v>
          </cell>
          <cell r="K14">
            <v>1790.8409999999999</v>
          </cell>
          <cell r="L14">
            <v>1492.8019999999999</v>
          </cell>
          <cell r="M14">
            <v>1607.113333333333</v>
          </cell>
          <cell r="N14">
            <v>1737.45</v>
          </cell>
          <cell r="O14">
            <v>1200.9190000000001</v>
          </cell>
          <cell r="P14">
            <v>1306.7809999999999</v>
          </cell>
          <cell r="Q14">
            <v>1261.126</v>
          </cell>
          <cell r="R14">
            <v>1256.2753333333333</v>
          </cell>
          <cell r="S14">
            <v>1248.93</v>
          </cell>
        </row>
        <row r="15">
          <cell r="B15" t="str">
            <v>Газ сверхлимитный</v>
          </cell>
          <cell r="C15" t="str">
            <v>Газ</v>
          </cell>
          <cell r="H15">
            <v>0</v>
          </cell>
          <cell r="M15">
            <v>0</v>
          </cell>
          <cell r="R15">
            <v>0</v>
          </cell>
        </row>
        <row r="16">
          <cell r="B16" t="str">
            <v>Газ коммерческий</v>
          </cell>
          <cell r="C16" t="str">
            <v>Газ</v>
          </cell>
          <cell r="H16">
            <v>0</v>
          </cell>
          <cell r="M16">
            <v>0</v>
          </cell>
          <cell r="R16">
            <v>0</v>
          </cell>
        </row>
        <row r="17">
          <cell r="B17" t="str">
            <v xml:space="preserve"> - др.виды топлива</v>
          </cell>
          <cell r="C17" t="str">
            <v>Другие виды топлива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Торф</v>
          </cell>
          <cell r="C18" t="str">
            <v>Другие виды топлива</v>
          </cell>
          <cell r="H18">
            <v>0</v>
          </cell>
          <cell r="M18">
            <v>0</v>
          </cell>
          <cell r="R18">
            <v>0</v>
          </cell>
        </row>
        <row r="19">
          <cell r="B19" t="str">
            <v>Сланцы</v>
          </cell>
          <cell r="C19" t="str">
            <v>Другие виды топлива</v>
          </cell>
          <cell r="H19">
            <v>0</v>
          </cell>
          <cell r="M19">
            <v>0</v>
          </cell>
          <cell r="R19">
            <v>0</v>
          </cell>
        </row>
        <row r="20">
          <cell r="B20" t="str">
            <v>Добавить строки</v>
          </cell>
        </row>
        <row r="24">
          <cell r="B24" t="str">
            <v xml:space="preserve"> - уголь всего, в том числе:</v>
          </cell>
          <cell r="C24" t="str">
            <v>Уголь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</row>
        <row r="25">
          <cell r="B25" t="str">
            <v>Уголь разреза-1</v>
          </cell>
          <cell r="C25" t="str">
            <v>Уголь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6">
          <cell r="B26" t="str">
            <v>Уголь разреза-2</v>
          </cell>
          <cell r="C26" t="str">
            <v>Уголь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  <cell r="P26" t="e">
            <v>#NAME?</v>
          </cell>
          <cell r="Q26" t="e">
            <v>#NAME?</v>
          </cell>
          <cell r="R26" t="e">
            <v>#NAME?</v>
          </cell>
          <cell r="S26" t="e">
            <v>#NAME?</v>
          </cell>
        </row>
        <row r="27">
          <cell r="B27" t="str">
            <v>Добавить строки</v>
          </cell>
        </row>
        <row r="28">
          <cell r="B28" t="str">
            <v xml:space="preserve"> - мазут</v>
          </cell>
          <cell r="C28" t="str">
            <v>Мазут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  <cell r="Q28" t="e">
            <v>#NAME?</v>
          </cell>
          <cell r="R28" t="e">
            <v>#NAME?</v>
          </cell>
          <cell r="S28" t="e">
            <v>#NAME?</v>
          </cell>
        </row>
        <row r="29">
          <cell r="B29" t="str">
            <v xml:space="preserve"> - газ всего, в том числе:</v>
          </cell>
          <cell r="C29" t="str">
            <v>Газ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B30" t="str">
            <v>Газ лимитный</v>
          </cell>
          <cell r="C30" t="str">
            <v>Газ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1">
          <cell r="B31" t="str">
            <v>Газ сверхлимитный</v>
          </cell>
          <cell r="C31" t="str">
            <v>Газ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</row>
        <row r="32">
          <cell r="B32" t="str">
            <v>Газ коммерческий</v>
          </cell>
          <cell r="C32" t="str">
            <v>Газ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</row>
        <row r="33">
          <cell r="B33" t="str">
            <v xml:space="preserve"> - др.виды топлива</v>
          </cell>
          <cell r="C33" t="str">
            <v>Другие виды топлива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</row>
        <row r="34">
          <cell r="B34" t="str">
            <v>Торф</v>
          </cell>
          <cell r="C34" t="str">
            <v>Другие виды топлива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</row>
        <row r="35">
          <cell r="B35" t="str">
            <v>Сланцы</v>
          </cell>
          <cell r="C35" t="str">
            <v>Другие виды топлива</v>
          </cell>
          <cell r="E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</row>
        <row r="36">
          <cell r="B36" t="str">
            <v>Добавить строки</v>
          </cell>
        </row>
        <row r="39">
          <cell r="B39" t="str">
            <v xml:space="preserve"> - уголь всего, в том числе:</v>
          </cell>
          <cell r="C39" t="str">
            <v>Уголь</v>
          </cell>
        </row>
        <row r="40">
          <cell r="B40" t="str">
            <v>Уголь разреза-1</v>
          </cell>
          <cell r="C40" t="str">
            <v>Уголь</v>
          </cell>
        </row>
        <row r="41">
          <cell r="B41" t="str">
            <v>Уголь разреза-2</v>
          </cell>
          <cell r="C41" t="str">
            <v>Уголь</v>
          </cell>
        </row>
        <row r="42">
          <cell r="B42" t="str">
            <v>Добавить строки</v>
          </cell>
        </row>
        <row r="43">
          <cell r="B43" t="str">
            <v xml:space="preserve"> - мазут</v>
          </cell>
          <cell r="C43" t="str">
            <v>Мазут</v>
          </cell>
        </row>
        <row r="44">
          <cell r="B44" t="str">
            <v xml:space="preserve"> - газ всего, в том числе:</v>
          </cell>
          <cell r="C44" t="str">
            <v>Газ</v>
          </cell>
        </row>
        <row r="45">
          <cell r="B45" t="str">
            <v>Газ лимитный</v>
          </cell>
          <cell r="C45" t="str">
            <v>Газ</v>
          </cell>
          <cell r="E45">
            <v>1.141</v>
          </cell>
          <cell r="F45">
            <v>1.141</v>
          </cell>
          <cell r="G45">
            <v>1.141</v>
          </cell>
          <cell r="I45">
            <v>1.141</v>
          </cell>
          <cell r="J45">
            <v>1.141</v>
          </cell>
          <cell r="K45">
            <v>1.141</v>
          </cell>
          <cell r="L45">
            <v>1.141</v>
          </cell>
          <cell r="N45">
            <v>1.141</v>
          </cell>
          <cell r="O45">
            <v>1.141</v>
          </cell>
          <cell r="P45">
            <v>1.141</v>
          </cell>
          <cell r="Q45">
            <v>1.141</v>
          </cell>
          <cell r="S45">
            <v>1.141</v>
          </cell>
        </row>
        <row r="46">
          <cell r="B46" t="str">
            <v>Газ сверхлимитный</v>
          </cell>
          <cell r="C46" t="str">
            <v>Газ</v>
          </cell>
        </row>
        <row r="47">
          <cell r="B47" t="str">
            <v>Газ коммерческий</v>
          </cell>
          <cell r="C47" t="str">
            <v>Газ</v>
          </cell>
        </row>
        <row r="48">
          <cell r="B48" t="str">
            <v xml:space="preserve"> - др.виды топлива</v>
          </cell>
          <cell r="C48" t="str">
            <v>Другие виды топлива</v>
          </cell>
        </row>
        <row r="49">
          <cell r="B49" t="str">
            <v>Торф</v>
          </cell>
          <cell r="C49" t="str">
            <v>Другие виды топлива</v>
          </cell>
        </row>
        <row r="50">
          <cell r="B50" t="str">
            <v>Сланцы</v>
          </cell>
          <cell r="C50" t="str">
            <v>Другие виды топлива</v>
          </cell>
        </row>
        <row r="51">
          <cell r="B51" t="str">
            <v>Добавить строки</v>
          </cell>
        </row>
      </sheetData>
      <sheetData sheetId="10" refreshError="1"/>
      <sheetData sheetId="11">
        <row r="7">
          <cell r="D7">
            <v>2844</v>
          </cell>
          <cell r="E7">
            <v>2844</v>
          </cell>
          <cell r="F7">
            <v>2634</v>
          </cell>
          <cell r="G7">
            <v>2634</v>
          </cell>
          <cell r="H7">
            <v>2634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D8">
            <v>616</v>
          </cell>
          <cell r="E8">
            <v>616</v>
          </cell>
          <cell r="F8">
            <v>247</v>
          </cell>
          <cell r="G8">
            <v>247</v>
          </cell>
          <cell r="H8">
            <v>247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D9">
            <v>2844</v>
          </cell>
          <cell r="E9">
            <v>2844</v>
          </cell>
          <cell r="F9">
            <v>2634</v>
          </cell>
          <cell r="G9">
            <v>2634</v>
          </cell>
          <cell r="H9">
            <v>2634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D10">
            <v>2228</v>
          </cell>
          <cell r="E10">
            <v>2228</v>
          </cell>
          <cell r="F10">
            <v>2387</v>
          </cell>
          <cell r="G10">
            <v>2387</v>
          </cell>
          <cell r="H10">
            <v>2387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D11">
            <v>850</v>
          </cell>
          <cell r="E11">
            <v>850</v>
          </cell>
          <cell r="F11">
            <v>1711</v>
          </cell>
          <cell r="G11">
            <v>1711</v>
          </cell>
          <cell r="H11">
            <v>1711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D14">
            <v>850</v>
          </cell>
          <cell r="E14">
            <v>850</v>
          </cell>
          <cell r="F14">
            <v>1711</v>
          </cell>
          <cell r="G14">
            <v>1711</v>
          </cell>
          <cell r="H14">
            <v>1711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6">
          <cell r="D16">
            <v>2186</v>
          </cell>
          <cell r="E16">
            <v>2186</v>
          </cell>
          <cell r="F16">
            <v>2358.63</v>
          </cell>
          <cell r="G16">
            <v>2358.63</v>
          </cell>
          <cell r="H16">
            <v>2535.5300000000002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F17">
            <v>7.32</v>
          </cell>
          <cell r="G17">
            <v>7.32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8">
          <cell r="D18">
            <v>2.3047279999999999</v>
          </cell>
          <cell r="E18">
            <v>2.3047279999999999</v>
          </cell>
          <cell r="F18">
            <v>2.3182699000000002</v>
          </cell>
          <cell r="G18">
            <v>2.3182699000000002</v>
          </cell>
          <cell r="H18">
            <v>2.3194370000000002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19">
          <cell r="D19">
            <v>5038.1354080000001</v>
          </cell>
          <cell r="E19">
            <v>5038.1354080000001</v>
          </cell>
          <cell r="F19">
            <v>5467.9409342370009</v>
          </cell>
          <cell r="G19">
            <v>5467.9409342370009</v>
          </cell>
          <cell r="H19">
            <v>5881.002096610001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1">
          <cell r="D21">
            <v>40.478000000000002</v>
          </cell>
          <cell r="E21">
            <v>40.478000000000002</v>
          </cell>
          <cell r="F21">
            <v>40</v>
          </cell>
          <cell r="G21">
            <v>40</v>
          </cell>
          <cell r="H21">
            <v>40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  <row r="22">
          <cell r="D22">
            <v>2039.3364504502401</v>
          </cell>
          <cell r="E22">
            <v>2039.3364504502401</v>
          </cell>
          <cell r="F22">
            <v>2187.1763736948005</v>
          </cell>
          <cell r="G22">
            <v>2187.1763736948005</v>
          </cell>
          <cell r="H22">
            <v>2352.4008386440005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</row>
        <row r="24">
          <cell r="D24">
            <v>65</v>
          </cell>
          <cell r="E24">
            <v>65</v>
          </cell>
          <cell r="F24">
            <v>70</v>
          </cell>
          <cell r="G24">
            <v>70</v>
          </cell>
          <cell r="H24">
            <v>80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</row>
        <row r="25">
          <cell r="D25">
            <v>4600.3567079926561</v>
          </cell>
          <cell r="E25">
            <v>4600.3567079926561</v>
          </cell>
          <cell r="F25">
            <v>5358.5821155522608</v>
          </cell>
          <cell r="G25">
            <v>5358.5821155522608</v>
          </cell>
          <cell r="H25">
            <v>6586.7223482032014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</row>
        <row r="27">
          <cell r="D27">
            <v>11.964</v>
          </cell>
          <cell r="E27">
            <v>11.964</v>
          </cell>
          <cell r="F27">
            <v>15</v>
          </cell>
          <cell r="G27">
            <v>15</v>
          </cell>
          <cell r="H27">
            <v>15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</row>
        <row r="28">
          <cell r="D28">
            <v>602.76252021311996</v>
          </cell>
          <cell r="E28">
            <v>602.76252021311996</v>
          </cell>
          <cell r="F28">
            <v>820.19114013555009</v>
          </cell>
          <cell r="G28">
            <v>820.19114013555009</v>
          </cell>
          <cell r="H28">
            <v>882.15031449150013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</row>
        <row r="30">
          <cell r="D30">
            <v>14.122999999999999</v>
          </cell>
          <cell r="E30">
            <v>14.122999999999999</v>
          </cell>
          <cell r="F30">
            <v>10.5</v>
          </cell>
          <cell r="G30">
            <v>10.5</v>
          </cell>
          <cell r="H30">
            <v>33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</row>
        <row r="31">
          <cell r="D31">
            <v>711.53586367184005</v>
          </cell>
          <cell r="E31">
            <v>711.53586367184005</v>
          </cell>
          <cell r="F31">
            <v>574.13379809488504</v>
          </cell>
          <cell r="G31">
            <v>574.13379809488504</v>
          </cell>
          <cell r="H31">
            <v>1940.7306918813003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</row>
        <row r="33">
          <cell r="D33">
            <v>23.9</v>
          </cell>
          <cell r="E33">
            <v>23.9</v>
          </cell>
          <cell r="F33">
            <v>24</v>
          </cell>
          <cell r="G33">
            <v>24</v>
          </cell>
          <cell r="H33">
            <v>24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</row>
        <row r="34">
          <cell r="D34">
            <v>3105.1183411283578</v>
          </cell>
          <cell r="E34">
            <v>3105.1183411283578</v>
          </cell>
          <cell r="F34">
            <v>3457.9258468114795</v>
          </cell>
          <cell r="G34">
            <v>3457.9258468114795</v>
          </cell>
          <cell r="H34">
            <v>4234.3215095592013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</row>
        <row r="35">
          <cell r="D35">
            <v>16097.245291456215</v>
          </cell>
          <cell r="E35">
            <v>16097.245291456215</v>
          </cell>
          <cell r="F35">
            <v>17865.950208525977</v>
          </cell>
          <cell r="G35">
            <v>17865.950208525977</v>
          </cell>
          <cell r="H35">
            <v>21877.327799389208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</row>
        <row r="37"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</row>
        <row r="38"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</row>
        <row r="39">
          <cell r="D39">
            <v>164191.9019728534</v>
          </cell>
          <cell r="E39">
            <v>164191.9019728534</v>
          </cell>
          <cell r="F39">
            <v>366823.68968145538</v>
          </cell>
          <cell r="G39">
            <v>366823.68968145538</v>
          </cell>
          <cell r="H39">
            <v>449185.29437705921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</row>
        <row r="41">
          <cell r="D41">
            <v>16</v>
          </cell>
          <cell r="E41">
            <v>16</v>
          </cell>
          <cell r="F41">
            <v>23</v>
          </cell>
          <cell r="G41">
            <v>23</v>
          </cell>
          <cell r="H41">
            <v>23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</row>
        <row r="42">
          <cell r="D42">
            <v>16</v>
          </cell>
          <cell r="E42">
            <v>16</v>
          </cell>
          <cell r="F42">
            <v>23</v>
          </cell>
          <cell r="G42">
            <v>23</v>
          </cell>
          <cell r="H42">
            <v>23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</row>
        <row r="43">
          <cell r="D43">
            <v>4706.5125783159674</v>
          </cell>
          <cell r="E43">
            <v>4706.5125783159674</v>
          </cell>
          <cell r="F43">
            <v>6100.686017705365</v>
          </cell>
          <cell r="G43">
            <v>6100.686017705365</v>
          </cell>
          <cell r="H43">
            <v>6563.1983398167622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</row>
        <row r="44"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</row>
        <row r="45"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</row>
        <row r="46">
          <cell r="D46">
            <v>903.65041503666578</v>
          </cell>
          <cell r="E46">
            <v>903.65041503666578</v>
          </cell>
          <cell r="F46">
            <v>1683.789340886681</v>
          </cell>
          <cell r="G46">
            <v>1683.789340886681</v>
          </cell>
          <cell r="H46">
            <v>1811.4427417894265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</row>
        <row r="47">
          <cell r="D47">
            <v>29.238</v>
          </cell>
          <cell r="E47">
            <v>29.238</v>
          </cell>
          <cell r="F47">
            <v>34.146999999999998</v>
          </cell>
          <cell r="G47">
            <v>34.146999999999998</v>
          </cell>
          <cell r="H47">
            <v>30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</row>
      </sheetData>
      <sheetData sheetId="12">
        <row r="5">
          <cell r="C5">
            <v>2010</v>
          </cell>
        </row>
        <row r="6">
          <cell r="C6">
            <v>1.0518000000000001</v>
          </cell>
          <cell r="D6">
            <v>1.0251999999999999</v>
          </cell>
          <cell r="E6">
            <v>1.0069999999999999</v>
          </cell>
          <cell r="F6">
            <v>1.0210999999999999</v>
          </cell>
          <cell r="G6">
            <v>1.046</v>
          </cell>
          <cell r="H6">
            <v>1.0229999999999999</v>
          </cell>
          <cell r="I6">
            <v>1.0089999999999999</v>
          </cell>
          <cell r="J6">
            <v>1.014</v>
          </cell>
          <cell r="L6">
            <v>1.077</v>
          </cell>
        </row>
      </sheetData>
      <sheetData sheetId="13">
        <row r="6">
          <cell r="D6">
            <v>30776.339999999997</v>
          </cell>
          <cell r="E6">
            <v>30776.339999999997</v>
          </cell>
          <cell r="F6">
            <v>56882.6</v>
          </cell>
          <cell r="G6">
            <v>56882.6</v>
          </cell>
          <cell r="H6">
            <v>91109.3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D7">
            <v>1120</v>
          </cell>
          <cell r="E7">
            <v>1120</v>
          </cell>
          <cell r="F7">
            <v>1946.9</v>
          </cell>
          <cell r="G7">
            <v>1946.9</v>
          </cell>
          <cell r="H7">
            <v>3291.8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B8" t="str">
            <v>Прочие материалы</v>
          </cell>
          <cell r="D8">
            <v>3926.24</v>
          </cell>
          <cell r="E8">
            <v>3926.24</v>
          </cell>
          <cell r="F8">
            <v>6845.5</v>
          </cell>
          <cell r="G8">
            <v>6845.5</v>
          </cell>
          <cell r="H8">
            <v>11574.5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B9" t="str">
            <v>Прочее топливо</v>
          </cell>
          <cell r="D9">
            <v>61.03</v>
          </cell>
          <cell r="E9">
            <v>61.03</v>
          </cell>
          <cell r="F9">
            <v>2055</v>
          </cell>
          <cell r="G9">
            <v>2055</v>
          </cell>
          <cell r="H9">
            <v>212.4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B10" t="str">
            <v>Энергия на производственные и хоз.нужды</v>
          </cell>
          <cell r="F10">
            <v>38458</v>
          </cell>
          <cell r="G10">
            <v>38458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2">
          <cell r="D12">
            <v>35883.609999999993</v>
          </cell>
          <cell r="E12">
            <v>35883.609999999993</v>
          </cell>
          <cell r="F12">
            <v>106188</v>
          </cell>
          <cell r="G12">
            <v>106188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</sheetData>
      <sheetData sheetId="14">
        <row r="6">
          <cell r="D6">
            <v>310844.05</v>
          </cell>
          <cell r="E6">
            <v>310845.05</v>
          </cell>
          <cell r="F6">
            <v>737762</v>
          </cell>
          <cell r="G6">
            <v>737762</v>
          </cell>
          <cell r="H6">
            <v>1263031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D7">
            <v>199317.46</v>
          </cell>
          <cell r="E7">
            <v>199318.46</v>
          </cell>
          <cell r="F7">
            <v>625420</v>
          </cell>
          <cell r="G7">
            <v>625420</v>
          </cell>
          <cell r="H7">
            <v>1142497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D8">
            <v>111526.59</v>
          </cell>
          <cell r="E8">
            <v>111526.59</v>
          </cell>
          <cell r="F8">
            <v>112342</v>
          </cell>
          <cell r="G8">
            <v>112342</v>
          </cell>
          <cell r="H8">
            <v>120534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10">
          <cell r="D10">
            <v>70713.540000000008</v>
          </cell>
          <cell r="E10">
            <v>70713.540000000008</v>
          </cell>
          <cell r="F10">
            <v>72658</v>
          </cell>
          <cell r="G10">
            <v>72658</v>
          </cell>
          <cell r="H10">
            <v>78107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D11">
            <v>39346.740000000005</v>
          </cell>
          <cell r="E11">
            <v>39346.740000000005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D12">
            <v>31366.800000000003</v>
          </cell>
          <cell r="E12">
            <v>31366.800000000003</v>
          </cell>
          <cell r="F12">
            <v>72658</v>
          </cell>
          <cell r="G12">
            <v>72658</v>
          </cell>
          <cell r="H12">
            <v>78107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4">
          <cell r="D14">
            <v>19797.04</v>
          </cell>
          <cell r="E14">
            <v>19797.04</v>
          </cell>
          <cell r="F14">
            <v>19108</v>
          </cell>
          <cell r="G14">
            <v>19108</v>
          </cell>
          <cell r="H14">
            <v>20308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D15">
            <v>11477.12</v>
          </cell>
          <cell r="E15">
            <v>11477.12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6">
          <cell r="D16">
            <v>8319.92</v>
          </cell>
          <cell r="E16">
            <v>8319.92</v>
          </cell>
          <cell r="F16">
            <v>19108</v>
          </cell>
          <cell r="G16">
            <v>19108</v>
          </cell>
          <cell r="H16">
            <v>20308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8">
          <cell r="D18">
            <v>103422.42</v>
          </cell>
          <cell r="E18">
            <v>103422.42</v>
          </cell>
          <cell r="F18">
            <v>20576</v>
          </cell>
          <cell r="G18">
            <v>20576</v>
          </cell>
          <cell r="H18">
            <v>22119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19">
          <cell r="D19">
            <v>57464.05</v>
          </cell>
          <cell r="E19">
            <v>57464.05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0">
          <cell r="D20">
            <v>45958.369999999995</v>
          </cell>
          <cell r="E20">
            <v>45958.369999999995</v>
          </cell>
          <cell r="F20">
            <v>20576</v>
          </cell>
          <cell r="G20">
            <v>20576</v>
          </cell>
          <cell r="H20">
            <v>22119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2">
          <cell r="D22">
            <v>21456.33</v>
          </cell>
          <cell r="E22">
            <v>21457.33</v>
          </cell>
          <cell r="F22">
            <v>0</v>
          </cell>
          <cell r="G22">
            <v>0</v>
          </cell>
          <cell r="H22">
            <v>0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</row>
        <row r="23">
          <cell r="D23">
            <v>9153.2800000000007</v>
          </cell>
          <cell r="E23">
            <v>9154.2800000000007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</row>
        <row r="24">
          <cell r="D24">
            <v>12303.05</v>
          </cell>
          <cell r="E24">
            <v>12303.05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</row>
        <row r="26">
          <cell r="D26">
            <v>95454.719999999987</v>
          </cell>
          <cell r="E26">
            <v>95454.719999999987</v>
          </cell>
          <cell r="F26">
            <v>625420</v>
          </cell>
          <cell r="G26">
            <v>625420</v>
          </cell>
          <cell r="H26">
            <v>1142497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</row>
        <row r="27">
          <cell r="D27">
            <v>81876.26999999999</v>
          </cell>
          <cell r="E27">
            <v>81876.26999999999</v>
          </cell>
          <cell r="F27">
            <v>625420</v>
          </cell>
          <cell r="G27">
            <v>625420</v>
          </cell>
          <cell r="H27">
            <v>1142497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</row>
        <row r="28">
          <cell r="D28">
            <v>13578.45</v>
          </cell>
          <cell r="E28">
            <v>13578.45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</row>
        <row r="30">
          <cell r="D30">
            <v>271157.32999999996</v>
          </cell>
          <cell r="E30">
            <v>271158.32999999996</v>
          </cell>
          <cell r="F30">
            <v>645996</v>
          </cell>
          <cell r="G30">
            <v>645996</v>
          </cell>
          <cell r="H30">
            <v>1164616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</row>
        <row r="31">
          <cell r="D31">
            <v>199317.46</v>
          </cell>
          <cell r="E31">
            <v>199318.46</v>
          </cell>
          <cell r="F31">
            <v>625420</v>
          </cell>
          <cell r="G31">
            <v>625420</v>
          </cell>
          <cell r="H31">
            <v>1142497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</row>
        <row r="32">
          <cell r="D32">
            <v>71839.87</v>
          </cell>
          <cell r="E32">
            <v>71839.87</v>
          </cell>
          <cell r="F32">
            <v>20576</v>
          </cell>
          <cell r="G32">
            <v>20576</v>
          </cell>
          <cell r="H32">
            <v>22119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</row>
        <row r="36">
          <cell r="D36">
            <v>4</v>
          </cell>
          <cell r="E36">
            <v>4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</row>
        <row r="37">
          <cell r="D37">
            <v>2</v>
          </cell>
          <cell r="E37">
            <v>2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</row>
        <row r="38">
          <cell r="D38">
            <v>21</v>
          </cell>
          <cell r="E38">
            <v>21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</row>
        <row r="40">
          <cell r="D40">
            <v>265082.58</v>
          </cell>
          <cell r="E40">
            <v>265082.58</v>
          </cell>
          <cell r="F40">
            <v>0</v>
          </cell>
          <cell r="G40">
            <v>0</v>
          </cell>
          <cell r="H40">
            <v>0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</row>
        <row r="41">
          <cell r="D41">
            <v>225871.62</v>
          </cell>
          <cell r="E41">
            <v>225871.62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</row>
        <row r="42">
          <cell r="D42">
            <v>39210.959999999999</v>
          </cell>
          <cell r="E42">
            <v>39210.959999999999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</row>
      </sheetData>
      <sheetData sheetId="15">
        <row r="6">
          <cell r="D6">
            <v>4315.47</v>
          </cell>
          <cell r="E6">
            <v>4473.0530000000008</v>
          </cell>
          <cell r="F6">
            <v>9398.9900000000016</v>
          </cell>
          <cell r="G6">
            <v>9398.9900000000016</v>
          </cell>
          <cell r="H6">
            <v>9500.2000000000007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F7">
            <v>1517</v>
          </cell>
          <cell r="G7">
            <v>1517</v>
          </cell>
          <cell r="H7">
            <v>1707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10">
          <cell r="D10">
            <v>0</v>
          </cell>
          <cell r="E10">
            <v>0</v>
          </cell>
          <cell r="F10">
            <v>5167.0964198312722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F11">
            <v>0.09</v>
          </cell>
          <cell r="G11">
            <v>0.09</v>
          </cell>
          <cell r="H11">
            <v>3.2300000000000002E-2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F12">
            <v>5124.3845554244926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F13">
            <v>4200</v>
          </cell>
          <cell r="G13">
            <v>4200</v>
          </cell>
          <cell r="H13">
            <v>4515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F14">
            <v>42.711864406779661</v>
          </cell>
          <cell r="G14">
            <v>42.711864406779661</v>
          </cell>
          <cell r="H14">
            <v>45.915254237288138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6">
          <cell r="F16">
            <v>0.56499999999999995</v>
          </cell>
          <cell r="G16">
            <v>0.56499999999999995</v>
          </cell>
          <cell r="H16">
            <v>0.62450000000000006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F17">
            <v>5310.43</v>
          </cell>
          <cell r="G17">
            <v>5310.4293500000003</v>
          </cell>
          <cell r="H17">
            <v>5932.8749000000007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9">
          <cell r="F19">
            <v>4036.81</v>
          </cell>
          <cell r="G19">
            <v>4036.81004999999</v>
          </cell>
          <cell r="H19">
            <v>4283.04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0">
          <cell r="F20">
            <v>73486.09</v>
          </cell>
          <cell r="G20">
            <v>73486.090150199831</v>
          </cell>
          <cell r="H20">
            <v>87733.791360000003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1">
          <cell r="D21">
            <v>0</v>
          </cell>
          <cell r="E21">
            <v>0</v>
          </cell>
          <cell r="F21">
            <v>83963.616419831262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</sheetData>
      <sheetData sheetId="16">
        <row r="6">
          <cell r="G6">
            <v>18725.91</v>
          </cell>
          <cell r="H6">
            <v>18725.91</v>
          </cell>
          <cell r="I6">
            <v>42322.71</v>
          </cell>
          <cell r="J6">
            <v>42322.71</v>
          </cell>
          <cell r="L6" t="e">
            <v>#NAME?</v>
          </cell>
          <cell r="M6" t="e">
            <v>#NAME?</v>
          </cell>
          <cell r="N6" t="e">
            <v>#NAME?</v>
          </cell>
          <cell r="O6" t="e">
            <v>#NAME?</v>
          </cell>
        </row>
        <row r="7">
          <cell r="C7" t="str">
            <v>Всего</v>
          </cell>
          <cell r="G7">
            <v>18518.75</v>
          </cell>
          <cell r="H7">
            <v>18518.75</v>
          </cell>
          <cell r="I7">
            <v>42195.1</v>
          </cell>
          <cell r="J7">
            <v>42195.1</v>
          </cell>
          <cell r="K7">
            <v>45359.74</v>
          </cell>
          <cell r="L7" t="e">
            <v>#NAME?</v>
          </cell>
          <cell r="M7" t="e">
            <v>#NAME?</v>
          </cell>
          <cell r="N7" t="e">
            <v>#NAME?</v>
          </cell>
          <cell r="O7" t="e">
            <v>#NAME?</v>
          </cell>
        </row>
        <row r="8">
          <cell r="C8" t="str">
            <v xml:space="preserve">    в том числе:</v>
          </cell>
        </row>
        <row r="9">
          <cell r="C9" t="str">
            <v>договор № 17/43 от 30.12.2003 ООО "ТАТП"</v>
          </cell>
          <cell r="G9">
            <v>18518.75</v>
          </cell>
          <cell r="H9">
            <v>18518.75</v>
          </cell>
          <cell r="I9">
            <v>42195.1</v>
          </cell>
          <cell r="J9">
            <v>42195.1</v>
          </cell>
          <cell r="K9">
            <v>34561.360000000001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C10" t="str">
            <v>договор №14/41 от 30.12.2003 ООО "АТП"</v>
          </cell>
          <cell r="K10">
            <v>10798.38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C11" t="str">
            <v>Добавить строки</v>
          </cell>
        </row>
        <row r="12">
          <cell r="C12" t="str">
            <v>Всего</v>
          </cell>
          <cell r="G12">
            <v>207.16</v>
          </cell>
          <cell r="H12">
            <v>207.16</v>
          </cell>
          <cell r="I12">
            <v>127.61</v>
          </cell>
          <cell r="J12">
            <v>127.61</v>
          </cell>
          <cell r="K12">
            <v>137.18074999999999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</row>
        <row r="13">
          <cell r="C13" t="str">
            <v xml:space="preserve">    в том числе:</v>
          </cell>
        </row>
        <row r="14">
          <cell r="C14" t="str">
            <v>договор № 435/17-02-681-710Д70/133 от 27.12.02.</v>
          </cell>
          <cell r="G14">
            <v>207.16</v>
          </cell>
          <cell r="H14">
            <v>207.16</v>
          </cell>
          <cell r="I14">
            <v>127.61</v>
          </cell>
          <cell r="J14">
            <v>127.61</v>
          </cell>
          <cell r="K14">
            <v>137.18074999999999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</row>
        <row r="15">
          <cell r="C15" t="str">
            <v>договор № ___ от ____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</row>
        <row r="16">
          <cell r="C16" t="str">
            <v>Добавить строки</v>
          </cell>
        </row>
        <row r="17">
          <cell r="C17" t="str">
            <v>Всего</v>
          </cell>
          <cell r="G17">
            <v>1440.05</v>
          </cell>
          <cell r="H17">
            <v>1440.05</v>
          </cell>
          <cell r="I17">
            <v>0</v>
          </cell>
          <cell r="J17">
            <v>0</v>
          </cell>
          <cell r="K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</row>
        <row r="18">
          <cell r="C18" t="str">
            <v xml:space="preserve">    в том числе:</v>
          </cell>
        </row>
        <row r="19">
          <cell r="C19" t="str">
            <v>договор № ___ от ____</v>
          </cell>
          <cell r="G19">
            <v>1440.05</v>
          </cell>
          <cell r="H19">
            <v>1440.05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</row>
        <row r="20">
          <cell r="C20" t="str">
            <v>договор № ___ от ____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</row>
        <row r="21">
          <cell r="C21" t="str">
            <v>Добавить строки</v>
          </cell>
        </row>
        <row r="22">
          <cell r="B22" t="str">
            <v>&lt;Услуги_____________&gt;</v>
          </cell>
          <cell r="C22" t="str">
            <v>Всего</v>
          </cell>
          <cell r="G22">
            <v>51069.040000000008</v>
          </cell>
          <cell r="H22">
            <v>51069.040000000008</v>
          </cell>
          <cell r="I22">
            <v>34871.29</v>
          </cell>
          <cell r="J22">
            <v>34871.29</v>
          </cell>
          <cell r="K22">
            <v>0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 xml:space="preserve">    в том числе:</v>
          </cell>
        </row>
        <row r="24">
          <cell r="C24" t="str">
            <v>договор № ___ от ____</v>
          </cell>
          <cell r="G24">
            <v>51069.040000000008</v>
          </cell>
          <cell r="H24">
            <v>51069.040000000008</v>
          </cell>
          <cell r="I24">
            <v>34871.29</v>
          </cell>
          <cell r="J24">
            <v>34871.29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договор № ___ от ____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Добавить строки</v>
          </cell>
        </row>
        <row r="27">
          <cell r="B27" t="str">
            <v>&lt;Услуги_____________&gt;</v>
          </cell>
          <cell r="C27" t="str">
            <v>Всего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115549.74811032202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C28" t="str">
            <v xml:space="preserve">    в том числе:</v>
          </cell>
        </row>
        <row r="29">
          <cell r="C29" t="str">
            <v>договор №б/н ___ от___(по плану приказа №1)</v>
          </cell>
          <cell r="K29">
            <v>250.52875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</row>
        <row r="30">
          <cell r="C30" t="str">
            <v>договор №б/н ___ от___(по плану приказа №1метрология)</v>
          </cell>
          <cell r="K30">
            <v>227.74950000000001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</row>
        <row r="31">
          <cell r="C31" t="str">
            <v>договор №б/н ___ от___(по плану приказа №1поверка газоанализатора-остаток)</v>
          </cell>
          <cell r="K31">
            <v>33.750700000000002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</row>
        <row r="32">
          <cell r="C32" t="str">
            <v>договор №б/н ___ от___(по плану приказа №1тепл.исп.турбины)</v>
          </cell>
          <cell r="K32">
            <v>546.60524999999996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</row>
        <row r="33">
          <cell r="C33" t="str">
            <v>договор №б/н ___ от___(по плану приказа №1-обсл.полигона засол.стоков)</v>
          </cell>
          <cell r="K33">
            <v>860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</row>
        <row r="34">
          <cell r="C34" t="str">
            <v>договор №б/н ___ от___(по плану приказа №1сопр.прогр.обеспеч подсистем АСУ ТП)</v>
          </cell>
          <cell r="K34">
            <v>409.96199999999999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</row>
        <row r="35">
          <cell r="C35" t="str">
            <v>договор №б/н ___ от___(по плану приказа №1провед.метрологич.аттестации инф.каналов горелок на АСУ ТП ХВО)</v>
          </cell>
          <cell r="K35">
            <v>409.96199999999999</v>
          </cell>
          <cell r="L35" t="e">
            <v>#NAME?</v>
          </cell>
          <cell r="M35" t="e">
            <v>#NAME?</v>
          </cell>
          <cell r="N35" t="e">
            <v>#NAME?</v>
          </cell>
          <cell r="O35" t="e">
            <v>#NAME?</v>
          </cell>
        </row>
        <row r="36">
          <cell r="C36" t="str">
            <v>договор №б/н ___ от___(по плану приказа №1ТО ПОС )</v>
          </cell>
          <cell r="K36">
            <v>322.5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</row>
        <row r="37">
          <cell r="C37" t="str">
            <v>договор №б/н ___ от___(по плану приказа №1тех.освидетельствование котлов)</v>
          </cell>
          <cell r="K37">
            <v>132.999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</row>
        <row r="38">
          <cell r="C38" t="str">
            <v>договор №б/н ___ от___(по плану приказа №1тех.диагностирование БЗК1)</v>
          </cell>
          <cell r="K38">
            <v>102.039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</row>
        <row r="39">
          <cell r="C39" t="str">
            <v>договор №б/н ___ от___(по плану приказа №1тех.диагностирование БПТ1)</v>
          </cell>
          <cell r="K39">
            <v>102.039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</row>
        <row r="40">
          <cell r="C40" t="str">
            <v>договор №б/н ___ от___(по плану приказа №1тех.освидетельствование ресиверов)</v>
          </cell>
          <cell r="K40">
            <v>79.259749999999997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</row>
        <row r="41">
          <cell r="C41" t="str">
            <v>договор №б/н ___ от___(по плану приказа №1обследование БСЗ-1)</v>
          </cell>
          <cell r="K41">
            <v>168.5385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</row>
        <row r="42">
          <cell r="C42" t="str">
            <v>договор №б/н ___ от___(по плану приказа №1обследование подкрановых путей)</v>
          </cell>
          <cell r="K42">
            <v>247.79824999999997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</row>
        <row r="43">
          <cell r="C43" t="str">
            <v>договор №б/н ___ от___(по плану приказа №1тех.диагностирование ресиверов)</v>
          </cell>
          <cell r="K43">
            <v>378.98050000000001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</row>
        <row r="44">
          <cell r="C44" t="str">
            <v>договор №б/н ___ от___(по плану приказа №1тех.освидетельствование грейферного крана ОБВС)</v>
          </cell>
          <cell r="K44">
            <v>154.87524999999999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</row>
        <row r="45">
          <cell r="C45" t="str">
            <v>договор №б/н ___ от___(по плану приказа №1консервация водогрейных котлов)</v>
          </cell>
          <cell r="K45">
            <v>45.547749999999994</v>
          </cell>
          <cell r="L45" t="e">
            <v>#NAME?</v>
          </cell>
          <cell r="M45" t="e">
            <v>#NAME?</v>
          </cell>
          <cell r="N45" t="e">
            <v>#NAME?</v>
          </cell>
          <cell r="O45" t="e">
            <v>#NAME?</v>
          </cell>
        </row>
        <row r="46">
          <cell r="C46" t="str">
            <v>ОАО "Тюменьмежрайгаз" договор № _8/592__ от _17.12.2004___</v>
          </cell>
          <cell r="K46">
            <v>3.2250000000000001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</row>
        <row r="47">
          <cell r="C47" t="str">
            <v>ОАО "Инженерный центр энергетики Урала" пред-ие "УралОРГРЭС" договор № _72.356.05ТЦ__ от _27.04.2005___</v>
          </cell>
          <cell r="K47">
            <v>728.80700000000002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</row>
        <row r="48">
          <cell r="C48" t="str">
            <v>ЗАО "КВАРЦ" договор № _72/01/03-РО __ от __28.08.03__</v>
          </cell>
          <cell r="K48">
            <v>5866.9491525423728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</row>
        <row r="49">
          <cell r="C49" t="str">
            <v>Подводречстрой договор № _03__ от _17.01.2005___</v>
          </cell>
          <cell r="K49">
            <v>843.23</v>
          </cell>
          <cell r="L49" t="e">
            <v>#NAME?</v>
          </cell>
          <cell r="M49" t="e">
            <v>#NAME?</v>
          </cell>
          <cell r="N49" t="e">
            <v>#NAME?</v>
          </cell>
          <cell r="O49" t="e">
            <v>#NAME?</v>
          </cell>
        </row>
        <row r="50">
          <cell r="C50" t="str">
            <v>ООО ПО "Станкоцентр" договор № _13__ от __01.09.2004__</v>
          </cell>
          <cell r="K50">
            <v>65.575000000000003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</row>
        <row r="51">
          <cell r="C51" t="str">
            <v>ЗАО "КВАРЦ-Западная Сибирь" договор № _3-2/05-Э __ от __30.09.2005__</v>
          </cell>
          <cell r="K51">
            <v>1184.3220338983051</v>
          </cell>
          <cell r="L51" t="e">
            <v>#NAME?</v>
          </cell>
          <cell r="M51" t="e">
            <v>#NAME?</v>
          </cell>
          <cell r="N51" t="e">
            <v>#NAME?</v>
          </cell>
          <cell r="O51" t="e">
            <v>#NAME?</v>
          </cell>
        </row>
        <row r="52">
          <cell r="C52" t="str">
            <v>ООО НПФ "Промышленная экспертиза" договор № _092-05__ от _01.07.2005___</v>
          </cell>
          <cell r="K52">
            <v>215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</row>
        <row r="53">
          <cell r="C53" t="str">
            <v>ФГУ "Тюменский ЦСМ" договор № 343/8-3 от 01.01.05.</v>
          </cell>
          <cell r="K53">
            <v>156.69199999999998</v>
          </cell>
          <cell r="L53" t="e">
            <v>#NAME?</v>
          </cell>
          <cell r="M53" t="e">
            <v>#NAME?</v>
          </cell>
          <cell r="N53" t="e">
            <v>#NAME?</v>
          </cell>
          <cell r="O53" t="e">
            <v>#NAME?</v>
          </cell>
        </row>
        <row r="54">
          <cell r="C54" t="str">
            <v>договор № 2006.200.006___ от_27.01.2006__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</row>
        <row r="55">
          <cell r="C55" t="str">
            <v>договор №01-06 ___ от_11.01.2006_(техн.диагностированиеКВГМ 1-3)_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</row>
        <row r="56">
          <cell r="C56" t="str">
            <v>ЗАО "Тюменьэнергосервис"счет-фактура № 00000784 от 15.11.05.</v>
          </cell>
          <cell r="K56">
            <v>4.3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</row>
        <row r="57">
          <cell r="C57" t="str">
            <v>ФГУ "Уральский ЦСМ" счет-фактура № 29873/4302 от 04.08.05.</v>
          </cell>
          <cell r="K57">
            <v>10.061999999999999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</row>
        <row r="58">
          <cell r="C58" t="str">
            <v>ОАО "Ангарское ОКБА" счет-фактура № 285 от 18.08.05.</v>
          </cell>
          <cell r="K58">
            <v>0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</row>
        <row r="59">
          <cell r="C59" t="str">
            <v>ФГУ "Тест-С.Петербург" счет-фактура № 05-036210 от30.09.05.</v>
          </cell>
          <cell r="K59">
            <v>0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</row>
        <row r="60">
          <cell r="C60" t="str">
            <v>ООО Техно-торговый дом "Мера" счет-фактура № 896 от 30.09.05.</v>
          </cell>
          <cell r="K60">
            <v>215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</row>
        <row r="61">
          <cell r="L61" t="e">
            <v>#NAME?</v>
          </cell>
          <cell r="M61" t="e">
            <v>#NAME?</v>
          </cell>
          <cell r="N61" t="e">
            <v>#NAME?</v>
          </cell>
          <cell r="O61" t="e">
            <v>#NAME?</v>
          </cell>
        </row>
        <row r="62">
          <cell r="L62" t="e">
            <v>#NAME?</v>
          </cell>
          <cell r="M62" t="e">
            <v>#NAME?</v>
          </cell>
          <cell r="N62" t="e">
            <v>#NAME?</v>
          </cell>
          <cell r="O62" t="e">
            <v>#NAME?</v>
          </cell>
        </row>
        <row r="63"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</row>
        <row r="64">
          <cell r="C64" t="str">
            <v>ОАО "СибНА ИПФ" счет-фактура № 1839/1186 от 21.09.05.</v>
          </cell>
          <cell r="K64">
            <v>4.7300000000000004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</row>
        <row r="65">
          <cell r="C65" t="str">
            <v>ОАО "Свердловская энергосервисная компания" счет-фактура № 91/94/2004 от 30.09.05.</v>
          </cell>
          <cell r="K65">
            <v>33.604500000000002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</row>
        <row r="66">
          <cell r="C66" t="str">
            <v>ОАО "Практик-НЦ" счет-фактура № 00001801 от 07.09.05.</v>
          </cell>
          <cell r="K66">
            <v>8.6322499999999991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</row>
        <row r="67">
          <cell r="C67" t="str">
            <v>ООО "Взор" счет-фактура № 723 от 31.10.05.</v>
          </cell>
          <cell r="K67">
            <v>37.280999999999999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</row>
        <row r="68"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</row>
        <row r="69">
          <cell r="C69" t="str">
            <v>ФГУ "Ростест-Москва" счет-фактура № 00045909 от 07.11.05.</v>
          </cell>
          <cell r="K69">
            <v>3.9344999999999999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</row>
        <row r="70">
          <cell r="C70" t="str">
            <v>ООО "Тесар-Инжиниринг" счет-фактура № 0000172 от 28.12.05.</v>
          </cell>
          <cell r="K70">
            <v>4.9557500000000001</v>
          </cell>
          <cell r="L70" t="e">
            <v>#NAME?</v>
          </cell>
          <cell r="M70" t="e">
            <v>#NAME?</v>
          </cell>
          <cell r="N70" t="e">
            <v>#NAME?</v>
          </cell>
          <cell r="O70" t="e">
            <v>#NAME?</v>
          </cell>
        </row>
        <row r="71">
          <cell r="C71" t="str">
            <v>МУП Меркурий  договор № _2021__ от _07.03.2006___</v>
          </cell>
          <cell r="K71">
            <v>27.326499999999999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</row>
        <row r="72">
          <cell r="C72" t="str">
            <v>ЧП Лебедева г.Екатеринбург</v>
          </cell>
          <cell r="K72">
            <v>96.75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</row>
        <row r="73">
          <cell r="C73" t="str">
            <v>Нижнеобское БВУ договор № ___ от ____</v>
          </cell>
          <cell r="K73">
            <v>26.358999999999998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</row>
        <row r="74">
          <cell r="C74" t="str">
            <v>договор № 07-06___ от27.01.2006___</v>
          </cell>
          <cell r="K74">
            <v>51.37941</v>
          </cell>
          <cell r="L74" t="e">
            <v>#NAME?</v>
          </cell>
          <cell r="M74" t="e">
            <v>#NAME?</v>
          </cell>
          <cell r="N74" t="e">
            <v>#NAME?</v>
          </cell>
          <cell r="O74" t="e">
            <v>#NAME?</v>
          </cell>
        </row>
        <row r="75"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</row>
        <row r="76">
          <cell r="C76" t="str">
            <v>договор № У-35/06-28 от 10.01.2006 ООО Компьютер-Сервис" ремонт и обслуживание копировальной и множительной техники</v>
          </cell>
          <cell r="K76">
            <v>541.20000000000005</v>
          </cell>
          <cell r="L76" t="e">
            <v>#NAME?</v>
          </cell>
          <cell r="M76" t="e">
            <v>#NAME?</v>
          </cell>
          <cell r="N76" t="e">
            <v>#NAME?</v>
          </cell>
          <cell r="O76" t="e">
            <v>#NAME?</v>
          </cell>
        </row>
        <row r="77">
          <cell r="C77" t="str">
            <v>договор № 031/8-3-У-30/06 от 16.11.05  ФГУ Тюменский ЦСМ поверка измерительных комплексов</v>
          </cell>
          <cell r="K77">
            <v>280.43525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</row>
        <row r="78">
          <cell r="C78" t="str">
            <v>договор № 12-06-У-48 от 17.02.06  ЗАО "Тюменьэнергосервис" поверка измерительных комплексов</v>
          </cell>
          <cell r="K78">
            <v>169.56475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</row>
        <row r="79">
          <cell r="C79" t="str">
            <v>договор № У-38/06-316/69 от 10.01.2006 г. ГУ "Омский центр по гидрометеорологии и мониторингу окружающей среды с региональными функциями" предоставление гидрометеорологической информации</v>
          </cell>
          <cell r="K79">
            <v>102.67325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</row>
        <row r="80">
          <cell r="C80" t="str">
            <v>договор № 167/04 от 01.10.04 г. Тобольский Почтамп УФПС Тюменской области филиала ФГУП "Почта России" отправление писем, бандеролей, посылок, услуги спецсвязи, экспресс-почта</v>
          </cell>
          <cell r="K80">
            <v>22.058999999999997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</row>
        <row r="81">
          <cell r="C81" t="str">
            <v>Станция Тобольск Тюменское отделение железной дороги телеграфное уведомление о прибытии груза, провоз багажа, проверка веса багажа</v>
          </cell>
          <cell r="K81">
            <v>5</v>
          </cell>
          <cell r="L81" t="e">
            <v>#NAME?</v>
          </cell>
          <cell r="M81" t="e">
            <v>#NAME?</v>
          </cell>
          <cell r="N81" t="e">
            <v>#NAME?</v>
          </cell>
          <cell r="O81" t="e">
            <v>#NAME?</v>
          </cell>
        </row>
        <row r="82">
          <cell r="C82" t="str">
            <v>договор № 212-с-1/05 от 24.08.2005 Тобольский ТУЭС Тюменского филиала ОАО Уралсвязьинформ" доступ в интернет</v>
          </cell>
          <cell r="K82">
            <v>52.503</v>
          </cell>
          <cell r="L82" t="e">
            <v>#NAME?</v>
          </cell>
          <cell r="M82" t="e">
            <v>#NAME?</v>
          </cell>
          <cell r="N82" t="e">
            <v>#NAME?</v>
          </cell>
          <cell r="O82" t="e">
            <v>#NAME?</v>
          </cell>
        </row>
        <row r="83">
          <cell r="C83" t="str">
            <v>с-ф №22 от 31.01.06 г. ОАО "Тюменьэнерго" услуги передачи данных электронной почтой</v>
          </cell>
          <cell r="K83">
            <v>126.5</v>
          </cell>
          <cell r="L83" t="e">
            <v>#NAME?</v>
          </cell>
          <cell r="M83" t="e">
            <v>#NAME?</v>
          </cell>
          <cell r="N83" t="e">
            <v>#NAME?</v>
          </cell>
          <cell r="O83" t="e">
            <v>#NAME?</v>
          </cell>
        </row>
        <row r="84">
          <cell r="C84" t="str">
            <v>договор № 30-06-У-35 от 21.02.06 г. ФГУ "Центр лабораторного анализа и технических измерений по Уральскому федеральному округу" лабораторные исследования проб сточных вод</v>
          </cell>
          <cell r="K84">
            <v>37.195</v>
          </cell>
          <cell r="L84" t="e">
            <v>#NAME?</v>
          </cell>
          <cell r="M84" t="e">
            <v>#NAME?</v>
          </cell>
          <cell r="N84" t="e">
            <v>#NAME?</v>
          </cell>
          <cell r="O84" t="e">
            <v>#NAME?</v>
          </cell>
        </row>
        <row r="85">
          <cell r="C85" t="str">
            <v>договор № 29-У-4/05 от 01.08.05 г. ООО "Электроника"</v>
          </cell>
          <cell r="K85">
            <v>5.4824999999999999</v>
          </cell>
          <cell r="L85" t="e">
            <v>#NAME?</v>
          </cell>
          <cell r="M85" t="e">
            <v>#NAME?</v>
          </cell>
          <cell r="N85" t="e">
            <v>#NAME?</v>
          </cell>
          <cell r="O85" t="e">
            <v>#NAME?</v>
          </cell>
        </row>
        <row r="86">
          <cell r="C86" t="str">
            <v>договор № У-19/05 от 01.10.05 г. ГК "Автобокс" содержание автогаража</v>
          </cell>
          <cell r="K86">
            <v>6.1920000000000002</v>
          </cell>
          <cell r="L86" t="e">
            <v>#NAME?</v>
          </cell>
          <cell r="M86" t="e">
            <v>#NAME?</v>
          </cell>
          <cell r="N86" t="e">
            <v>#NAME?</v>
          </cell>
          <cell r="O86" t="e">
            <v>#NAME?</v>
          </cell>
        </row>
        <row r="87">
          <cell r="C87" t="str">
            <v>с-ф № 104 от 29.03.05 г. ООО "Тобольская компьютерная компания АСП" сопровождение пакета программ "1С Предприятие" фирмы "1С"</v>
          </cell>
          <cell r="K87">
            <v>372.88</v>
          </cell>
          <cell r="L87" t="e">
            <v>#NAME?</v>
          </cell>
          <cell r="M87" t="e">
            <v>#NAME?</v>
          </cell>
          <cell r="N87" t="e">
            <v>#NAME?</v>
          </cell>
          <cell r="O87" t="e">
            <v>#NAME?</v>
          </cell>
        </row>
        <row r="88">
          <cell r="C88" t="str">
            <v>с-ф № 275 от 21.03.06 г. ООО  "Инструмент" ремонт инструмента</v>
          </cell>
          <cell r="K88">
            <v>15.48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</row>
        <row r="89">
          <cell r="C89" t="str">
            <v>с-ф № 0000746 от 03.03.06 г. ООО  "Инструмент-Сервис-С" ремонт инструмента</v>
          </cell>
          <cell r="K89">
            <v>217.9025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</row>
        <row r="90">
          <cell r="C90" t="str">
            <v>с-ф № 201 от 16.02.06 г. ООО  "Торговый центр "Мера" ремонт прибора</v>
          </cell>
          <cell r="K90">
            <v>138.03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</row>
        <row r="91">
          <cell r="C91" t="str">
            <v>с-ф № 43/1513 от 19.01.06  ОАО ИПФ "Сибнефтеавтоматика" ремонт приборов</v>
          </cell>
          <cell r="K91">
            <v>3.44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</row>
        <row r="92">
          <cell r="C92" t="str">
            <v>с-ф № 275 от 21.03.06  ООО "Взор" ремонт приборов</v>
          </cell>
          <cell r="K92">
            <v>1.5049999999999999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</row>
        <row r="93">
          <cell r="C93" t="str">
            <v>договор № 11-06-У-49 от 17.02.06  ЗАО "Тюменьэнергосервис" техническое обслуживание хроматографического комплекса</v>
          </cell>
          <cell r="K93">
            <v>25.692499999999999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</row>
        <row r="94">
          <cell r="C94" t="str">
            <v>акт № 00000117 от 28.07.05 г. ЗАО ТМК "ГЕРМЕС" сервисное обслуживание</v>
          </cell>
          <cell r="K94">
            <v>52.5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</row>
        <row r="95">
          <cell r="C95" t="str">
            <v>договор № У-21/05/4135-ТН от 25.08.05 г. ООО "Тобольск-Нефтехим"  обработка и переплет документов</v>
          </cell>
          <cell r="K95">
            <v>44.29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</row>
        <row r="96">
          <cell r="C96" t="str">
            <v>договор № 573-1/4 от ____ НП АТС консультационные услуги по переоценке основных средств</v>
          </cell>
          <cell r="K96">
            <v>3.2250000000000001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</row>
        <row r="97">
          <cell r="C97" t="str">
            <v>с-ф № С-000566 от 19.01.06 г. ОАО "Сибнефть-Тюменьнефтепродукт" услуги по протоколу испытания №53Т</v>
          </cell>
          <cell r="K97">
            <v>7.74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</row>
        <row r="98">
          <cell r="C98" t="str">
            <v>договор № 01-8/06 от 01.12.05 г. ООО "Офис-Сервис" услуги по уборке мест общего пользования, служебных и производственных помещений</v>
          </cell>
          <cell r="K98">
            <v>3452.5646000000002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</row>
        <row r="99">
          <cell r="C99" t="str">
            <v>договор №38/04 от 20.01.2004 г.  Государственное унитарное предприятие Тюменской области "Тюменский издательсткий дом" услуги типографии</v>
          </cell>
          <cell r="K99">
            <v>186.19</v>
          </cell>
          <cell r="L99" t="e">
            <v>#NAME?</v>
          </cell>
          <cell r="M99" t="e">
            <v>#NAME?</v>
          </cell>
          <cell r="N99" t="e">
            <v>#NAME?</v>
          </cell>
          <cell r="O99" t="e">
            <v>#NAME?</v>
          </cell>
        </row>
        <row r="100">
          <cell r="C100" t="str">
            <v>расходы на приробретение нормативной и технической литературы</v>
          </cell>
          <cell r="K100">
            <v>152.54237288135593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</row>
        <row r="101">
          <cell r="C101" t="str">
            <v>ЗАО ТМК "ГЕРМЕС" ремонт жалюзи</v>
          </cell>
          <cell r="K101">
            <v>5.375</v>
          </cell>
          <cell r="L101" t="e">
            <v>#NAME?</v>
          </cell>
          <cell r="M101" t="e">
            <v>#NAME?</v>
          </cell>
          <cell r="N101" t="e">
            <v>#NAME?</v>
          </cell>
          <cell r="O101" t="e">
            <v>#NAME?</v>
          </cell>
        </row>
        <row r="102">
          <cell r="C102" t="str">
            <v>ПБОЮЛ Ревнивых Николай Федорович ремонт холодильного оборудования</v>
          </cell>
          <cell r="K102">
            <v>5.375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</row>
        <row r="103">
          <cell r="C103" t="str">
            <v>с-ф №202 от 30.03.05 г. ЗАО "Деозал" ремонт радиостанции</v>
          </cell>
          <cell r="K103">
            <v>2.15</v>
          </cell>
          <cell r="L103" t="e">
            <v>#NAME?</v>
          </cell>
          <cell r="M103" t="e">
            <v>#NAME?</v>
          </cell>
          <cell r="N103" t="e">
            <v>#NAME?</v>
          </cell>
          <cell r="O103" t="e">
            <v>#NAME?</v>
          </cell>
        </row>
        <row r="104">
          <cell r="C104" t="str">
            <v>договор № 031/8-3-У-30/06 от 16.11.05  ФГУ Тюменский ЦСМ проведение инспекционного контроля за деятельностью аккредитованной химической лаборатории</v>
          </cell>
          <cell r="K104">
            <v>19.4575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</row>
        <row r="105">
          <cell r="C105" t="str">
            <v>договор № У-40/06 от 10.01.2006 Нотариус нотариального округа г. Тобольска и Тобольского района Дмитриева Снежана Николаевна Удостоверение копий документов,удостоверение учредительных документов,удостоверение доверенностей</v>
          </cell>
          <cell r="K105">
            <v>25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</row>
        <row r="106">
          <cell r="C106" t="str">
            <v>"Ростехинвентаризация,Федеральная регистрационная служба</v>
          </cell>
          <cell r="K106">
            <v>532.5</v>
          </cell>
          <cell r="L106" t="e">
            <v>#NAME?</v>
          </cell>
          <cell r="M106" t="e">
            <v>#NAME?</v>
          </cell>
          <cell r="N106" t="e">
            <v>#NAME?</v>
          </cell>
          <cell r="O106" t="e">
            <v>#NAME?</v>
          </cell>
        </row>
        <row r="107">
          <cell r="C107" t="str">
            <v>договор    от        Негосударственный пенсионный фонд энергетиков</v>
          </cell>
          <cell r="K107">
            <v>2863.8</v>
          </cell>
          <cell r="L107" t="e">
            <v>#NAME?</v>
          </cell>
          <cell r="M107" t="e">
            <v>#NAME?</v>
          </cell>
          <cell r="N107" t="e">
            <v>#NAME?</v>
          </cell>
          <cell r="O107" t="e">
            <v>#NAME?</v>
          </cell>
        </row>
        <row r="108">
          <cell r="C108" t="str">
            <v>с-ф  № ___ от 19.01.06 г. ООО "Коп-Тэрия" канцелярские товары</v>
          </cell>
          <cell r="K108">
            <v>1003.9425</v>
          </cell>
          <cell r="L108" t="e">
            <v>#NAME?</v>
          </cell>
          <cell r="M108" t="e">
            <v>#NAME?</v>
          </cell>
          <cell r="N108" t="e">
            <v>#NAME?</v>
          </cell>
          <cell r="O108" t="e">
            <v>#NAME?</v>
          </cell>
        </row>
        <row r="109">
          <cell r="C109" t="str">
            <v>с-ф  № 2 от 23.01.06 г. ПБОЮЛ Новоселова Т.В.  канцелярские товары</v>
          </cell>
          <cell r="K109">
            <v>397.75</v>
          </cell>
          <cell r="L109" t="e">
            <v>#NAME?</v>
          </cell>
          <cell r="M109" t="e">
            <v>#NAME?</v>
          </cell>
          <cell r="N109" t="e">
            <v>#NAME?</v>
          </cell>
          <cell r="O109" t="e">
            <v>#NAME?</v>
          </cell>
        </row>
        <row r="110">
          <cell r="C110" t="str">
            <v>договор № 167/04 от 01.10.04 г. Тобольский Почтамп УФПС Тюменской области филиала ФГУП "Почта России"  подписка</v>
          </cell>
          <cell r="K110">
            <v>49.368299999999991</v>
          </cell>
          <cell r="L110" t="e">
            <v>#NAME?</v>
          </cell>
          <cell r="M110" t="e">
            <v>#NAME?</v>
          </cell>
          <cell r="N110" t="e">
            <v>#NAME?</v>
          </cell>
          <cell r="O110" t="e">
            <v>#NAME?</v>
          </cell>
        </row>
        <row r="111">
          <cell r="C111" t="str">
            <v>расходы связанные с приобретением права на использование программдля ЭВМ и баз данных</v>
          </cell>
          <cell r="K111">
            <v>2732.4328399999995</v>
          </cell>
          <cell r="L111" t="e">
            <v>#NAME?</v>
          </cell>
          <cell r="M111" t="e">
            <v>#NAME?</v>
          </cell>
          <cell r="N111" t="e">
            <v>#NAME?</v>
          </cell>
          <cell r="O111" t="e">
            <v>#NAME?</v>
          </cell>
        </row>
        <row r="112">
          <cell r="C112" t="str">
            <v>договор №324 ___ от_17.02.2006__</v>
          </cell>
          <cell r="K112">
            <v>20.913049999999998</v>
          </cell>
          <cell r="L112" t="e">
            <v>#NAME?</v>
          </cell>
          <cell r="M112" t="e">
            <v>#NAME?</v>
          </cell>
          <cell r="N112" t="e">
            <v>#NAME?</v>
          </cell>
          <cell r="O112" t="e">
            <v>#NAME?</v>
          </cell>
        </row>
        <row r="113">
          <cell r="C113" t="str">
            <v>договор № 9/20-06___ от16.02.2006___</v>
          </cell>
          <cell r="K113">
            <v>215</v>
          </cell>
          <cell r="L113" t="e">
            <v>#NAME?</v>
          </cell>
          <cell r="M113" t="e">
            <v>#NAME?</v>
          </cell>
          <cell r="N113" t="e">
            <v>#NAME?</v>
          </cell>
          <cell r="O113" t="e">
            <v>#NAME?</v>
          </cell>
        </row>
        <row r="114">
          <cell r="C114" t="str">
            <v>договор № 2006.200.006___ от_27.01.2006__</v>
          </cell>
          <cell r="K114">
            <v>819.38465100000008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</row>
        <row r="115">
          <cell r="C115" t="str">
            <v>договор №01-06 ___ от_11.01.2006_(техн.диагностированиеКВГМ 1-3)_</v>
          </cell>
          <cell r="K115">
            <v>669.1122499999999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</row>
        <row r="116">
          <cell r="C116" t="str">
            <v xml:space="preserve">Прочие договора </v>
          </cell>
          <cell r="K116">
            <v>86104.15</v>
          </cell>
          <cell r="L116" t="e">
            <v>#NAME?</v>
          </cell>
          <cell r="M116" t="e">
            <v>#NAME?</v>
          </cell>
          <cell r="N116" t="e">
            <v>#NAME?</v>
          </cell>
          <cell r="O116" t="e">
            <v>#NAME?</v>
          </cell>
        </row>
        <row r="117">
          <cell r="C117" t="str">
            <v>Добавить строки</v>
          </cell>
        </row>
        <row r="119">
          <cell r="G119">
            <v>71235</v>
          </cell>
          <cell r="H119">
            <v>71235</v>
          </cell>
          <cell r="I119">
            <v>77194</v>
          </cell>
          <cell r="J119">
            <v>77194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</row>
      </sheetData>
      <sheetData sheetId="17">
        <row r="6">
          <cell r="C6" t="str">
            <v>Всего</v>
          </cell>
          <cell r="F6">
            <v>1702.73</v>
          </cell>
          <cell r="G6">
            <v>1702.73</v>
          </cell>
          <cell r="H6">
            <v>4437.67</v>
          </cell>
          <cell r="I6">
            <v>4437.67</v>
          </cell>
          <cell r="J6">
            <v>5128.2821249999997</v>
          </cell>
          <cell r="K6" t="e">
            <v>#NAME?</v>
          </cell>
          <cell r="L6" t="e">
            <v>#NAME?</v>
          </cell>
          <cell r="M6" t="e">
            <v>#NAME?</v>
          </cell>
          <cell r="N6" t="e">
            <v>#NAME?</v>
          </cell>
        </row>
        <row r="7">
          <cell r="C7" t="str">
            <v xml:space="preserve">    в том числе:</v>
          </cell>
        </row>
        <row r="8">
          <cell r="C8" t="str">
            <v>договор</v>
          </cell>
          <cell r="F8">
            <v>1702.73</v>
          </cell>
          <cell r="G8">
            <v>1702.73</v>
          </cell>
          <cell r="H8">
            <v>4437.67</v>
          </cell>
          <cell r="I8">
            <v>4437.67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</row>
        <row r="9">
          <cell r="C9" t="str">
            <v>договор № 1089 от 10.12.2001</v>
          </cell>
          <cell r="J9">
            <v>231.125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C10" t="str">
            <v>договор № 32628 от 10.04.2003</v>
          </cell>
          <cell r="J10">
            <v>291.21749999999997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C11" t="str">
            <v>договор № 910339 от 14.11.2001</v>
          </cell>
          <cell r="J11">
            <v>234.36074999999997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  <row r="12">
          <cell r="C12" t="str">
            <v>договор №УФ/ТУ-1/ЦП-118 от 20.02.06</v>
          </cell>
          <cell r="J12">
            <v>264.40699999999998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</row>
        <row r="13">
          <cell r="C13" t="str">
            <v>договор № 27/ТБЛ/70/28-05 от 01.12.2005</v>
          </cell>
          <cell r="J13">
            <v>1502.3125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</row>
        <row r="14">
          <cell r="C14" t="str">
            <v>ОАО "Уралсвязьинформ"договор № _90021__ от _27.03.2003___</v>
          </cell>
          <cell r="J14">
            <v>1092.065625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</row>
        <row r="15">
          <cell r="C15" t="str">
            <v>ООО "Тюменьруском"договор № _432__ от _14.12.2004___</v>
          </cell>
          <cell r="J15">
            <v>153.69812499999998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</row>
        <row r="16">
          <cell r="C16" t="str">
            <v>ОАО "Уралсвязьинформ"договор № _421__ от __22.12.2003__</v>
          </cell>
          <cell r="J16">
            <v>741.68012499999986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</row>
        <row r="17">
          <cell r="C17" t="str">
            <v>договор № 484-с-2/05 от 24.08.2005 Тюменский филиал электросвязи ОАО Уралсвязьинформ"</v>
          </cell>
          <cell r="J17">
            <v>369.8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</row>
        <row r="18">
          <cell r="C18" t="str">
            <v>договор № 1953390/98 от 18.11.2002, доп. Согл. От 17.08.2005 Тюменский филиал электросвязи ОАО Уралсвязьинформ"</v>
          </cell>
          <cell r="J18">
            <v>247.6155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</row>
        <row r="19">
          <cell r="C19" t="str">
            <v>Добавить строки</v>
          </cell>
        </row>
        <row r="20">
          <cell r="C20" t="str">
            <v>Всего</v>
          </cell>
          <cell r="F20">
            <v>1607.75</v>
          </cell>
          <cell r="G20">
            <v>1607.75</v>
          </cell>
          <cell r="H20">
            <v>7929.97</v>
          </cell>
          <cell r="I20">
            <v>7929.97</v>
          </cell>
          <cell r="J20">
            <v>9164.0760209999989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</row>
        <row r="21">
          <cell r="C21" t="str">
            <v xml:space="preserve">    в том числе:</v>
          </cell>
        </row>
        <row r="22">
          <cell r="C22" t="str">
            <v>договор № ___ от ____</v>
          </cell>
          <cell r="F22">
            <v>1607.75</v>
          </cell>
          <cell r="G22">
            <v>1607.75</v>
          </cell>
          <cell r="H22">
            <v>7929.97</v>
          </cell>
          <cell r="I22">
            <v>7929.97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</row>
        <row r="23">
          <cell r="C23" t="str">
            <v>договор № 103/813 от 01.12.05</v>
          </cell>
          <cell r="J23">
            <v>127.14833399999999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</row>
        <row r="24">
          <cell r="C24" t="str">
            <v>договор № 12/07-03 от 01.01.03</v>
          </cell>
          <cell r="J24">
            <v>2619.2286849999996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</row>
        <row r="25">
          <cell r="C25" t="str">
            <v>ОВО при УВД Ленинского АТО г Тюмени договор № _359__ от _15.01.1998,_договор № _359__ от 15.06.2000</v>
          </cell>
          <cell r="J25">
            <v>141.72584999999998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</row>
        <row r="26">
          <cell r="C26" t="str">
            <v>Филиал ФГУП "Охрана" МВД России по Тюм.области договор № _81__ от _01.07.2005___</v>
          </cell>
          <cell r="J26">
            <v>946.96165199999996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</row>
        <row r="27">
          <cell r="C27" t="str">
            <v>прочие</v>
          </cell>
          <cell r="J27">
            <v>5329.0114999999996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</row>
        <row r="28">
          <cell r="C28" t="str">
            <v>Добавить строки</v>
          </cell>
        </row>
        <row r="29">
          <cell r="C29" t="str">
            <v>Услуги по пожарной безопасности</v>
          </cell>
          <cell r="F29">
            <v>11422.079999999998</v>
          </cell>
          <cell r="G29">
            <v>11422.079999999998</v>
          </cell>
          <cell r="H29">
            <v>21652</v>
          </cell>
          <cell r="I29">
            <v>21652</v>
          </cell>
          <cell r="J29">
            <v>25021.595617499999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</row>
        <row r="30">
          <cell r="C30" t="str">
            <v xml:space="preserve">    в том числе:</v>
          </cell>
        </row>
        <row r="31">
          <cell r="C31" t="str">
            <v>договор</v>
          </cell>
          <cell r="F31">
            <v>11422.079999999998</v>
          </cell>
          <cell r="G31">
            <v>11422.079999999998</v>
          </cell>
          <cell r="H31">
            <v>21652</v>
          </cell>
          <cell r="I31">
            <v>21652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</row>
        <row r="32">
          <cell r="C32" t="str">
            <v>договор № 209 от 05.05.03</v>
          </cell>
          <cell r="J32">
            <v>20469.8306175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</row>
        <row r="33">
          <cell r="C33" t="str">
            <v>ОГПС -32 (пожарная часть) договор № _209__ от _05.05.2003___</v>
          </cell>
          <cell r="J33">
            <v>4551.7649999999994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</row>
        <row r="34">
          <cell r="C34" t="str">
            <v>Добавить строки</v>
          </cell>
        </row>
        <row r="35">
          <cell r="C35" t="str">
            <v>Всего</v>
          </cell>
          <cell r="F35">
            <v>0</v>
          </cell>
          <cell r="G35">
            <v>0</v>
          </cell>
          <cell r="H35">
            <v>18</v>
          </cell>
          <cell r="I35">
            <v>18</v>
          </cell>
          <cell r="J35">
            <v>19.349999999999998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</row>
        <row r="36">
          <cell r="C36" t="str">
            <v xml:space="preserve">    в том числе:</v>
          </cell>
        </row>
        <row r="37">
          <cell r="C37" t="str">
            <v>определение качества пенообразователя с-ф №449 03.10.2005 г. Главное управление МЧС России по Тюменской области</v>
          </cell>
          <cell r="H37">
            <v>18</v>
          </cell>
          <cell r="I37">
            <v>18</v>
          </cell>
          <cell r="J37">
            <v>19.349999999999998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</row>
        <row r="38">
          <cell r="C38" t="str">
            <v>договор № ___ от ____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</row>
        <row r="39">
          <cell r="C39" t="str">
            <v>договор № ___ от ____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</row>
        <row r="40">
          <cell r="C40" t="str">
            <v>договор № ___ от ____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</row>
        <row r="41">
          <cell r="C41" t="str">
            <v>договор № ___ от ____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</row>
        <row r="42">
          <cell r="C42" t="str">
            <v>договор № ___ от ____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</row>
        <row r="43">
          <cell r="C43" t="str">
            <v>договор № ___ от ____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</row>
        <row r="44">
          <cell r="C44" t="str">
            <v>Добавить строки</v>
          </cell>
        </row>
        <row r="45">
          <cell r="C45" t="str">
            <v>Всего</v>
          </cell>
          <cell r="F45">
            <v>609.14</v>
          </cell>
          <cell r="G45">
            <v>609.14</v>
          </cell>
          <cell r="H45">
            <v>2408</v>
          </cell>
          <cell r="I45">
            <v>2408</v>
          </cell>
          <cell r="J45">
            <v>3903.9360211084736</v>
          </cell>
          <cell r="K45" t="e">
            <v>#NAME?</v>
          </cell>
          <cell r="L45" t="e">
            <v>#NAME?</v>
          </cell>
          <cell r="M45" t="e">
            <v>#NAME?</v>
          </cell>
          <cell r="N45" t="e">
            <v>#NAME?</v>
          </cell>
        </row>
        <row r="46">
          <cell r="C46" t="str">
            <v xml:space="preserve">    в том числе:</v>
          </cell>
        </row>
        <row r="47">
          <cell r="C47" t="str">
            <v>договор № ___ от ____</v>
          </cell>
          <cell r="F47">
            <v>609.14</v>
          </cell>
          <cell r="G47">
            <v>609.14</v>
          </cell>
          <cell r="H47">
            <v>2408</v>
          </cell>
          <cell r="I47">
            <v>2408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</row>
        <row r="48">
          <cell r="C48" t="str">
            <v>договор № 719 от 01.08.2005</v>
          </cell>
          <cell r="J48">
            <v>170.7349959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</row>
        <row r="49">
          <cell r="C49" t="str">
            <v>договор № 540/2002-87/28-02 от 08.02.2005</v>
          </cell>
          <cell r="J49">
            <v>236.0392722</v>
          </cell>
          <cell r="K49" t="e">
            <v>#NAME?</v>
          </cell>
          <cell r="L49" t="e">
            <v>#NAME?</v>
          </cell>
          <cell r="M49" t="e">
            <v>#NAME?</v>
          </cell>
          <cell r="N49" t="e">
            <v>#NAME?</v>
          </cell>
        </row>
        <row r="50">
          <cell r="C50" t="str">
            <v>договор № 2/03 от 01.01.2005 ЗАО "Спутник Тобольск"</v>
          </cell>
          <cell r="J50">
            <v>195.11249999999998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</row>
        <row r="51">
          <cell r="C51" t="str">
            <v>договор № 193/2005 от 16.02.2005 ОАО "ГВЦ ЭНЕРГЕТИКИ"</v>
          </cell>
          <cell r="J51">
            <v>24.483580508474617</v>
          </cell>
          <cell r="K51" t="e">
            <v>#NAME?</v>
          </cell>
          <cell r="L51" t="e">
            <v>#NAME?</v>
          </cell>
          <cell r="M51" t="e">
            <v>#NAME?</v>
          </cell>
          <cell r="N51" t="e">
            <v>#NAME?</v>
          </cell>
        </row>
        <row r="52">
          <cell r="C52" t="str">
            <v>договор № 2005.400.016 от 16.02.2005  ООО "УМ-Сервис" консультационные услуги по регистрации заключения экспертизы промышленной безопасности</v>
          </cell>
          <cell r="J52">
            <v>3.0508500000000001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</row>
        <row r="53">
          <cell r="C53" t="str">
            <v>ООО "полное ПРАВО"договор № _722__ от _01.07.2005___</v>
          </cell>
          <cell r="J53">
            <v>48.073999999999998</v>
          </cell>
          <cell r="K53" t="e">
            <v>#NAME?</v>
          </cell>
          <cell r="L53" t="e">
            <v>#NAME?</v>
          </cell>
          <cell r="M53" t="e">
            <v>#NAME?</v>
          </cell>
          <cell r="N53" t="e">
            <v>#NAME?</v>
          </cell>
        </row>
        <row r="54">
          <cell r="C54" t="str">
            <v>ЗАО "Тюмбит"договор № _609/2002__ от __19.03.2002__</v>
          </cell>
          <cell r="J54">
            <v>1245.7637500000001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</row>
        <row r="55">
          <cell r="C55" t="str">
            <v>ООО "ВИВ" договор № Д-213-24-4/6___ от __03.03.2000__</v>
          </cell>
          <cell r="J55">
            <v>106.89531249999999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</row>
        <row r="56">
          <cell r="C56" t="str">
            <v>ФГУП ЗапСибАГПдоговор № ___ от ____</v>
          </cell>
          <cell r="J56">
            <v>28.890625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</row>
        <row r="57">
          <cell r="C57" t="str">
            <v>ЗАО "Порт-Аудит" договор № _236-СПБ__ от _01.06.2005___</v>
          </cell>
          <cell r="J57">
            <v>293.80609999999996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</row>
        <row r="58">
          <cell r="C58" t="str">
            <v>ООО "Западно-Сибирская аудиторская компания" договор № _11__ от __21.062005__</v>
          </cell>
          <cell r="J58">
            <v>35.131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</row>
        <row r="59">
          <cell r="C59" t="str">
            <v>ЗАО "Сибинфо" договор № ___ от ____</v>
          </cell>
          <cell r="J59">
            <v>3.698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</row>
        <row r="60">
          <cell r="C60" t="str">
            <v>ООО "НТК Интерфейс" договор № _016/2005__ от _11.05.2005___</v>
          </cell>
          <cell r="J60">
            <v>97.932284999999993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</row>
        <row r="61">
          <cell r="C61" t="str">
            <v>прочие</v>
          </cell>
          <cell r="J61">
            <v>1414.32375</v>
          </cell>
          <cell r="K61" t="e">
            <v>#NAME?</v>
          </cell>
          <cell r="L61" t="e">
            <v>#NAME?</v>
          </cell>
          <cell r="M61" t="e">
            <v>#NAME?</v>
          </cell>
          <cell r="N61" t="e">
            <v>#NAME?</v>
          </cell>
        </row>
        <row r="62">
          <cell r="C62" t="str">
            <v>Добавить строки</v>
          </cell>
        </row>
        <row r="63">
          <cell r="C63" t="str">
            <v>Всего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</row>
        <row r="64">
          <cell r="C64" t="str">
            <v xml:space="preserve">    в том числе:</v>
          </cell>
        </row>
        <row r="65">
          <cell r="C65" t="str">
            <v>договор № ___ от ____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</row>
        <row r="66">
          <cell r="C66" t="str">
            <v>договор № ___ от ____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</row>
        <row r="67">
          <cell r="C67" t="str">
            <v>Добавить строки</v>
          </cell>
        </row>
        <row r="68">
          <cell r="C68" t="str">
            <v>Всего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</row>
        <row r="69">
          <cell r="C69" t="str">
            <v>Всего</v>
          </cell>
          <cell r="F69">
            <v>25080.51</v>
          </cell>
          <cell r="G69">
            <v>25080.51</v>
          </cell>
          <cell r="H69">
            <v>50316</v>
          </cell>
          <cell r="I69">
            <v>50316</v>
          </cell>
          <cell r="J69">
            <v>32368.084936437499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</row>
        <row r="70">
          <cell r="C70" t="str">
            <v xml:space="preserve">    в том числе:</v>
          </cell>
        </row>
        <row r="71">
          <cell r="C71" t="str">
            <v>договор № ___ от ____</v>
          </cell>
          <cell r="F71">
            <v>25080.51</v>
          </cell>
          <cell r="G71">
            <v>25080.51</v>
          </cell>
          <cell r="H71">
            <v>50316</v>
          </cell>
          <cell r="I71">
            <v>50316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</row>
        <row r="72">
          <cell r="C72" t="str">
            <v>ТУМП ВКХ "Водоканал"договор № _000290/000__ от _01.01.2005_</v>
          </cell>
          <cell r="J72">
            <v>6255.8141500000002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</row>
        <row r="73">
          <cell r="C73" t="str">
            <v>договор № 00059/000 от 15.03.2004</v>
          </cell>
          <cell r="J73">
            <v>2671.49298125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</row>
        <row r="74">
          <cell r="C74" t="str">
            <v>договор № 185 ТН-17/02 от 17.01.02 ООО "Тобольск Нефтехим"</v>
          </cell>
          <cell r="J74">
            <v>1005.9289199374999</v>
          </cell>
          <cell r="K74" t="e">
            <v>#NAME?</v>
          </cell>
          <cell r="L74" t="e">
            <v>#NAME?</v>
          </cell>
          <cell r="M74" t="e">
            <v>#NAME?</v>
          </cell>
          <cell r="N74" t="e">
            <v>#NAME?</v>
          </cell>
        </row>
        <row r="75">
          <cell r="C75" t="str">
            <v>договор № 403 от 01.05.2003 МУП "Тобольский водоканал"</v>
          </cell>
          <cell r="J75">
            <v>7.4080184999999998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</row>
        <row r="76">
          <cell r="C76" t="str">
            <v>договор № 403 от 01.05.2003 МУП "Тобольский водоканал"</v>
          </cell>
          <cell r="J76">
            <v>0.50061674999999994</v>
          </cell>
          <cell r="K76" t="e">
            <v>#NAME?</v>
          </cell>
          <cell r="L76" t="e">
            <v>#NAME?</v>
          </cell>
          <cell r="M76" t="e">
            <v>#NAME?</v>
          </cell>
          <cell r="N76" t="e">
            <v>#NAME?</v>
          </cell>
        </row>
        <row r="77">
          <cell r="C77" t="str">
            <v xml:space="preserve">прочие договора </v>
          </cell>
          <cell r="J77">
            <v>22426.94025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</row>
        <row r="78">
          <cell r="C78" t="str">
            <v>Добавить строки</v>
          </cell>
        </row>
        <row r="79">
          <cell r="C79" t="str">
            <v>Всего</v>
          </cell>
          <cell r="F79">
            <v>5505.4000000000005</v>
          </cell>
          <cell r="G79">
            <v>5505.4000000000005</v>
          </cell>
          <cell r="H79">
            <v>2311.73</v>
          </cell>
          <cell r="I79">
            <v>2311.73</v>
          </cell>
          <cell r="J79">
            <v>2485.1097500000001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</row>
        <row r="80">
          <cell r="C80" t="str">
            <v xml:space="preserve">    в том числе:</v>
          </cell>
        </row>
        <row r="81">
          <cell r="C81" t="str">
            <v>договор № ___ от ____</v>
          </cell>
          <cell r="F81">
            <v>5505.4000000000005</v>
          </cell>
          <cell r="G81">
            <v>5505.4000000000005</v>
          </cell>
          <cell r="H81">
            <v>2311.73</v>
          </cell>
          <cell r="I81">
            <v>2311.73</v>
          </cell>
          <cell r="K81" t="e">
            <v>#NAME?</v>
          </cell>
          <cell r="L81" t="e">
            <v>#NAME?</v>
          </cell>
          <cell r="M81" t="e">
            <v>#NAME?</v>
          </cell>
          <cell r="N81" t="e">
            <v>#NAME?</v>
          </cell>
        </row>
        <row r="82">
          <cell r="C82" t="str">
            <v>ТУМП ВКХ "Водоканал"договор № _000290/000__ от _01.01.2005_</v>
          </cell>
          <cell r="J82">
            <v>2485.1097500000001</v>
          </cell>
          <cell r="K82" t="e">
            <v>#NAME?</v>
          </cell>
          <cell r="L82" t="e">
            <v>#NAME?</v>
          </cell>
          <cell r="M82" t="e">
            <v>#NAME?</v>
          </cell>
          <cell r="N82" t="e">
            <v>#NAME?</v>
          </cell>
        </row>
        <row r="83">
          <cell r="C83" t="str">
            <v>Добавить строки</v>
          </cell>
        </row>
        <row r="84">
          <cell r="B84" t="str">
            <v>Услуги по профдезинфекции</v>
          </cell>
          <cell r="C84" t="str">
            <v>Всего</v>
          </cell>
          <cell r="F84">
            <v>265.02</v>
          </cell>
          <cell r="G84">
            <v>265.02</v>
          </cell>
          <cell r="H84">
            <v>466.5</v>
          </cell>
          <cell r="I84">
            <v>466.5</v>
          </cell>
          <cell r="J84">
            <v>539.09550497881344</v>
          </cell>
          <cell r="K84" t="e">
            <v>#NAME?</v>
          </cell>
          <cell r="L84" t="e">
            <v>#NAME?</v>
          </cell>
          <cell r="M84" t="e">
            <v>#NAME?</v>
          </cell>
          <cell r="N84" t="e">
            <v>#NAME?</v>
          </cell>
        </row>
        <row r="85">
          <cell r="C85" t="str">
            <v xml:space="preserve">    в том числе:</v>
          </cell>
        </row>
        <row r="86">
          <cell r="C86" t="str">
            <v>договор № ___ от ____</v>
          </cell>
          <cell r="F86">
            <v>265.02</v>
          </cell>
          <cell r="G86">
            <v>265.02</v>
          </cell>
          <cell r="H86">
            <v>466.5</v>
          </cell>
          <cell r="I86">
            <v>466.5</v>
          </cell>
          <cell r="K86" t="e">
            <v>#NAME?</v>
          </cell>
          <cell r="L86" t="e">
            <v>#NAME?</v>
          </cell>
          <cell r="M86" t="e">
            <v>#NAME?</v>
          </cell>
          <cell r="N86" t="e">
            <v>#NAME?</v>
          </cell>
        </row>
        <row r="87">
          <cell r="C87" t="str">
            <v>ООО "Спецбиосервис" договор № _131/2004__ от _01.03.04___</v>
          </cell>
          <cell r="J87">
            <v>238.17431249999998</v>
          </cell>
          <cell r="K87" t="e">
            <v>#NAME?</v>
          </cell>
          <cell r="L87" t="e">
            <v>#NAME?</v>
          </cell>
          <cell r="M87" t="e">
            <v>#NAME?</v>
          </cell>
          <cell r="N87" t="e">
            <v>#NAME?</v>
          </cell>
        </row>
        <row r="88">
          <cell r="C88" t="str">
            <v>договор № 72-У-22/05 от 17.11.05 ООО "Санэпидблагополучие" дезинфекция</v>
          </cell>
          <cell r="J88">
            <v>77.916546610169519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</row>
        <row r="89">
          <cell r="C89" t="str">
            <v>договор № 72-У-22/05 от 17.11.05 ООО "Санэпидблагополучие" дезинсекция</v>
          </cell>
          <cell r="J89">
            <v>83.35542711864403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</row>
        <row r="90">
          <cell r="C90" t="str">
            <v>договор № 307-06-У-31 от 01.01.06  ООО "Дорпромстрой" утилизация мусора</v>
          </cell>
          <cell r="J90">
            <v>0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</row>
        <row r="91">
          <cell r="C91" t="str">
            <v>договор № 7-У-52/06 от 03.04.06  ООО "СтройЭкология" утилизация мусора</v>
          </cell>
          <cell r="J91">
            <v>108.43229375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</row>
        <row r="92">
          <cell r="C92" t="str">
            <v>договор № 5015-У-39/06 от 15.02.06 МУП "Меркурий" утилизация ртутьсодержащих ламп</v>
          </cell>
          <cell r="J92">
            <v>31.216925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</row>
        <row r="93">
          <cell r="C93" t="str">
            <v>договор № ___ от ____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</row>
        <row r="94">
          <cell r="C94" t="str">
            <v>Добавить строки</v>
          </cell>
        </row>
        <row r="95">
          <cell r="B95" t="str">
            <v>Услуги по &lt;_____________&gt;</v>
          </cell>
          <cell r="C95" t="str">
            <v>Всего</v>
          </cell>
          <cell r="F95">
            <v>57856</v>
          </cell>
          <cell r="G95">
            <v>57856</v>
          </cell>
          <cell r="H95">
            <v>140055</v>
          </cell>
          <cell r="I95">
            <v>140055</v>
          </cell>
          <cell r="J95">
            <v>150559.125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</row>
        <row r="96">
          <cell r="C96" t="str">
            <v xml:space="preserve">    в том числе:</v>
          </cell>
        </row>
        <row r="97">
          <cell r="C97" t="str">
            <v>договор № ___ от ____</v>
          </cell>
          <cell r="F97">
            <v>57856</v>
          </cell>
          <cell r="G97">
            <v>57856</v>
          </cell>
          <cell r="H97">
            <v>140055</v>
          </cell>
          <cell r="I97">
            <v>140055</v>
          </cell>
          <cell r="J97">
            <v>150559.125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</row>
        <row r="98">
          <cell r="C98" t="str">
            <v>договор № ___ от ____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</row>
        <row r="99">
          <cell r="C99" t="str">
            <v>Добавить строки</v>
          </cell>
        </row>
        <row r="101">
          <cell r="F101">
            <v>104048.62999999999</v>
          </cell>
          <cell r="G101">
            <v>104048.62999999999</v>
          </cell>
          <cell r="H101">
            <v>229594.87</v>
          </cell>
          <cell r="I101">
            <v>229594.87</v>
          </cell>
          <cell r="K101" t="e">
            <v>#NAME?</v>
          </cell>
          <cell r="L101" t="e">
            <v>#NAME?</v>
          </cell>
          <cell r="M101" t="e">
            <v>#NAME?</v>
          </cell>
          <cell r="N101" t="e">
            <v>#NAME?</v>
          </cell>
        </row>
      </sheetData>
      <sheetData sheetId="18">
        <row r="6">
          <cell r="E6">
            <v>218</v>
          </cell>
          <cell r="F6">
            <v>218</v>
          </cell>
          <cell r="G6">
            <v>3060.67</v>
          </cell>
          <cell r="H6">
            <v>3060.67</v>
          </cell>
          <cell r="I6">
            <v>1328.8</v>
          </cell>
          <cell r="J6" t="e">
            <v>#NAME?</v>
          </cell>
          <cell r="K6" t="e">
            <v>#NAME?</v>
          </cell>
          <cell r="L6" t="e">
            <v>#NAME?</v>
          </cell>
          <cell r="M6" t="e">
            <v>#NAME?</v>
          </cell>
        </row>
        <row r="7">
          <cell r="E7">
            <v>1.49</v>
          </cell>
          <cell r="F7">
            <v>1.49</v>
          </cell>
          <cell r="I7">
            <v>1.49</v>
          </cell>
          <cell r="J7" t="e">
            <v>#NAME?</v>
          </cell>
          <cell r="K7" t="e">
            <v>#NAME?</v>
          </cell>
          <cell r="L7" t="e">
            <v>#NAME?</v>
          </cell>
          <cell r="M7" t="e">
            <v>#NAME?</v>
          </cell>
        </row>
        <row r="10">
          <cell r="E10">
            <v>43384.590000000004</v>
          </cell>
          <cell r="F10">
            <v>43384.590000000004</v>
          </cell>
          <cell r="G10">
            <v>91513</v>
          </cell>
          <cell r="H10">
            <v>91513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E11">
            <v>571.48</v>
          </cell>
          <cell r="F11">
            <v>571.48</v>
          </cell>
          <cell r="G11">
            <v>0</v>
          </cell>
          <cell r="H11">
            <v>0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3">
          <cell r="B13" t="str">
            <v>договор № ___ от ____</v>
          </cell>
          <cell r="E13">
            <v>43384.590000000004</v>
          </cell>
          <cell r="F13">
            <v>43384.590000000004</v>
          </cell>
          <cell r="G13">
            <v>91513</v>
          </cell>
          <cell r="H13">
            <v>91513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B14" t="str">
            <v>площадь земли</v>
          </cell>
          <cell r="E14">
            <v>571.48</v>
          </cell>
          <cell r="F14">
            <v>571.48</v>
          </cell>
          <cell r="G14">
            <v>0</v>
          </cell>
          <cell r="H14">
            <v>0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B15" t="str">
            <v>договор № ___ от ____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B16" t="str">
            <v>площадь земли</v>
          </cell>
          <cell r="G16">
            <v>0</v>
          </cell>
          <cell r="H16">
            <v>0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B17" t="str">
            <v>Договор № 23-20/311 от 30.09.2003</v>
          </cell>
          <cell r="I17">
            <v>2449.7440000000001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B18" t="str">
            <v>Площадь земли</v>
          </cell>
          <cell r="I18">
            <v>9.4687000000000001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B19" t="str">
            <v>Договор №23-20/312 от 30.09.2003</v>
          </cell>
          <cell r="I19">
            <v>24.53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B20" t="str">
            <v>Площадь земли</v>
          </cell>
          <cell r="I20">
            <v>9.4799999999999995E-2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B21" t="str">
            <v>Договор № 23-20/398 от 18.02.2004</v>
          </cell>
          <cell r="I21">
            <v>19551.928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B22" t="str">
            <v>Площадь земли</v>
          </cell>
          <cell r="I22">
            <v>68.08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  <row r="23">
          <cell r="B23" t="str">
            <v>Договор №23-20/205 от 13.02.2003</v>
          </cell>
          <cell r="I23">
            <v>10.175000000000001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Площадь земли</v>
          </cell>
          <cell r="I24">
            <v>6.4000000000000001E-2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B25" t="str">
            <v>Договор №23-20/344 от 19.11.2003</v>
          </cell>
          <cell r="I25">
            <v>719.32299999999998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6">
          <cell r="B26" t="str">
            <v>Площадь земли</v>
          </cell>
          <cell r="I26">
            <v>2.2341000000000002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</row>
        <row r="27">
          <cell r="B27" t="str">
            <v>Договор №23-20/310 от 30.09.2003</v>
          </cell>
          <cell r="I27">
            <v>18919.12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</row>
        <row r="28">
          <cell r="B28" t="str">
            <v>Площадь земли</v>
          </cell>
          <cell r="I28">
            <v>119.2732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</row>
        <row r="29">
          <cell r="B29" t="str">
            <v>Договор №23-20/650 от 31.01.2005</v>
          </cell>
          <cell r="I29">
            <v>60.61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Площадь земли</v>
          </cell>
          <cell r="I30">
            <v>0.3821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B31" t="str">
            <v>Договор № 365/20 от 17.03.2003</v>
          </cell>
          <cell r="I31">
            <v>37.795999999999999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2">
          <cell r="B32" t="str">
            <v>Площадь земли</v>
          </cell>
          <cell r="I32">
            <v>0.23830000000000001</v>
          </cell>
          <cell r="J32" t="e">
            <v>#NAME?</v>
          </cell>
          <cell r="K32" t="e">
            <v>#NAME?</v>
          </cell>
          <cell r="L32" t="e">
            <v>#NAME?</v>
          </cell>
          <cell r="M32" t="e">
            <v>#NAME?</v>
          </cell>
        </row>
        <row r="33">
          <cell r="B33" t="str">
            <v>Договор № 364/20 от 19.11.1999</v>
          </cell>
          <cell r="I33">
            <v>5442.8550000000005</v>
          </cell>
          <cell r="J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</row>
        <row r="34">
          <cell r="B34" t="str">
            <v>Площадь земли</v>
          </cell>
          <cell r="I34">
            <v>34.313800000000001</v>
          </cell>
          <cell r="J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Договор № 366/20 от 19.11.1999</v>
          </cell>
          <cell r="I35">
            <v>343.28800000000001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B36" t="str">
            <v>Площадь земли</v>
          </cell>
          <cell r="I36">
            <v>2.0131999999999999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7">
          <cell r="B37" t="str">
            <v>Договор № 23-20/157 от 25.11.2002</v>
          </cell>
          <cell r="I37">
            <v>20.702000000000002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</row>
        <row r="38">
          <cell r="B38" t="str">
            <v>Площадь земли</v>
          </cell>
          <cell r="I38">
            <v>6.4199999999999993E-2</v>
          </cell>
          <cell r="J38" t="e">
            <v>#NAME?</v>
          </cell>
          <cell r="K38" t="e">
            <v>#NAME?</v>
          </cell>
          <cell r="L38" t="e">
            <v>#NAME?</v>
          </cell>
          <cell r="M38" t="e">
            <v>#NAME?</v>
          </cell>
        </row>
        <row r="39">
          <cell r="B39" t="str">
            <v>Договор №23-20/499 от 08.06.2004</v>
          </cell>
          <cell r="I39">
            <v>556.24800000000005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</row>
        <row r="40">
          <cell r="B40" t="str">
            <v>Площадь земли</v>
          </cell>
          <cell r="I40">
            <v>2.15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</row>
        <row r="41">
          <cell r="B41" t="str">
            <v xml:space="preserve">Договор  б/н </v>
          </cell>
          <cell r="I41">
            <v>102.3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B42" t="str">
            <v>Площадь земли</v>
          </cell>
          <cell r="I42">
            <v>0.38479999999999998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3">
          <cell r="B43" t="str">
            <v>договор № 161/з от 16.11.2005</v>
          </cell>
          <cell r="I43">
            <v>36806.008690000002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</row>
        <row r="44">
          <cell r="B44" t="str">
            <v>площадь земли</v>
          </cell>
          <cell r="I44">
            <v>165.38570000000001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B45" t="str">
            <v>договор № 23-20\478 от 19.05.04 г.</v>
          </cell>
          <cell r="I45">
            <v>7.054729</v>
          </cell>
          <cell r="J45" t="e">
            <v>#NAME?</v>
          </cell>
          <cell r="K45" t="e">
            <v>#NAME?</v>
          </cell>
          <cell r="L45" t="e">
            <v>#NAME?</v>
          </cell>
          <cell r="M45" t="e">
            <v>#NAME?</v>
          </cell>
        </row>
        <row r="46">
          <cell r="B46" t="str">
            <v>площадь земли</v>
          </cell>
          <cell r="I46">
            <v>3.1699999999999999E-2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</row>
        <row r="47">
          <cell r="B47" t="str">
            <v>договор № 23-20\475 от 19.05.04г.</v>
          </cell>
          <cell r="I47">
            <v>1576.0874250000002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</row>
        <row r="48">
          <cell r="B48" t="str">
            <v>площадь земли</v>
          </cell>
          <cell r="I48">
            <v>9.2430199999999996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</row>
        <row r="49">
          <cell r="B49" t="str">
            <v>договор № 23-20\516 от 29.06.04 г.</v>
          </cell>
          <cell r="I49">
            <v>83.882227</v>
          </cell>
          <cell r="J49" t="e">
            <v>#NAME?</v>
          </cell>
          <cell r="K49" t="e">
            <v>#NAME?</v>
          </cell>
          <cell r="L49" t="e">
            <v>#NAME?</v>
          </cell>
          <cell r="M49" t="e">
            <v>#NAME?</v>
          </cell>
        </row>
        <row r="50">
          <cell r="B50" t="str">
            <v>площадь земли</v>
          </cell>
          <cell r="I50">
            <v>0.37691999999999998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</row>
        <row r="51">
          <cell r="B51" t="str">
            <v>договор № 17-583 от 19.05.04 г.</v>
          </cell>
          <cell r="I51">
            <v>13.598706000000002</v>
          </cell>
          <cell r="J51" t="e">
            <v>#NAME?</v>
          </cell>
          <cell r="K51" t="e">
            <v>#NAME?</v>
          </cell>
          <cell r="L51" t="e">
            <v>#NAME?</v>
          </cell>
          <cell r="M51" t="e">
            <v>#NAME?</v>
          </cell>
        </row>
        <row r="52">
          <cell r="B52" t="str">
            <v>площадь земли</v>
          </cell>
          <cell r="I52">
            <v>0.61170000000000002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</row>
        <row r="53">
          <cell r="B53" t="str">
            <v>договор № 23-20\476 от 19.05.04 г.</v>
          </cell>
          <cell r="I53">
            <v>1599.0366590000001</v>
          </cell>
          <cell r="J53" t="e">
            <v>#NAME?</v>
          </cell>
          <cell r="K53" t="e">
            <v>#NAME?</v>
          </cell>
          <cell r="L53" t="e">
            <v>#NAME?</v>
          </cell>
          <cell r="M53" t="e">
            <v>#NAME?</v>
          </cell>
        </row>
        <row r="54">
          <cell r="B54" t="str">
            <v>площадь земли</v>
          </cell>
          <cell r="I54">
            <v>7.1851799999999999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</row>
        <row r="55">
          <cell r="B55" t="str">
            <v>договор № 23-20\488 от 27.05.04 г.</v>
          </cell>
          <cell r="I55">
            <v>10.841127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</row>
        <row r="56">
          <cell r="B56" t="str">
            <v>площадь земли</v>
          </cell>
          <cell r="I56">
            <v>4.8714E-2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</row>
        <row r="57">
          <cell r="B57" t="str">
            <v>договор № 17-557 от 20.05.04 г.</v>
          </cell>
          <cell r="I57">
            <v>0.24623500000000001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</row>
        <row r="58">
          <cell r="B58" t="str">
            <v>площадь земли</v>
          </cell>
          <cell r="I58">
            <v>1.1076000000000001E-2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</row>
        <row r="59">
          <cell r="B59" t="str">
            <v>договор № 17-584 от 07.06.04 г</v>
          </cell>
          <cell r="I59">
            <v>0.8596720000000001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</row>
        <row r="60">
          <cell r="B60" t="str">
            <v>площадь земли</v>
          </cell>
          <cell r="I60">
            <v>3.8670000000000002E-3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</row>
        <row r="61">
          <cell r="B61" t="str">
            <v>договор № 23-20/460 от26.04.04</v>
          </cell>
          <cell r="I61">
            <v>1913.8999000000003</v>
          </cell>
          <cell r="J61" t="e">
            <v>#NAME?</v>
          </cell>
          <cell r="K61" t="e">
            <v>#NAME?</v>
          </cell>
          <cell r="L61" t="e">
            <v>#NAME?</v>
          </cell>
          <cell r="M61" t="e">
            <v>#NAME?</v>
          </cell>
        </row>
        <row r="62">
          <cell r="B62" t="str">
            <v>площадь земли</v>
          </cell>
          <cell r="I62">
            <v>8.6</v>
          </cell>
          <cell r="J62" t="e">
            <v>#NAME?</v>
          </cell>
          <cell r="K62" t="e">
            <v>#NAME?</v>
          </cell>
          <cell r="L62" t="e">
            <v>#NAME?</v>
          </cell>
          <cell r="M62" t="e">
            <v>#NAME?</v>
          </cell>
        </row>
        <row r="63">
          <cell r="B63" t="str">
            <v>договор №24-219 от 15.09.03 комитет по управлению имуществом</v>
          </cell>
          <cell r="I63">
            <v>10439.608278000002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</row>
        <row r="64">
          <cell r="B64" t="str">
            <v>площадь земли</v>
          </cell>
          <cell r="I64">
            <v>138.37649999999999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</row>
        <row r="65">
          <cell r="B65" t="str">
            <v>договор №24 от 12.01.01комитет по управлению имуществом</v>
          </cell>
          <cell r="I65">
            <v>1.2554080000000001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</row>
        <row r="66">
          <cell r="B66" t="str">
            <v>площадь земли</v>
          </cell>
          <cell r="I66">
            <v>1.1900000000000001E-2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</row>
        <row r="67">
          <cell r="B67" t="str">
            <v>договор № 98-52/01 от 03.04.2001 комитет по управлению имуществом</v>
          </cell>
          <cell r="I67">
            <v>76.046102000000005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</row>
        <row r="68">
          <cell r="B68" t="str">
            <v>площадь земли</v>
          </cell>
          <cell r="I68">
            <v>1.0215000000000001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</row>
        <row r="69">
          <cell r="B69" t="str">
            <v>договор № ___ от ____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</row>
        <row r="70">
          <cell r="B70" t="str">
            <v>площадь земли</v>
          </cell>
          <cell r="J70" t="e">
            <v>#NAME?</v>
          </cell>
          <cell r="K70" t="e">
            <v>#NAME?</v>
          </cell>
          <cell r="L70" t="e">
            <v>#NAME?</v>
          </cell>
          <cell r="M70" t="e">
            <v>#NAME?</v>
          </cell>
        </row>
        <row r="71">
          <cell r="B71" t="str">
            <v>договор № ___ от ____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</row>
        <row r="72">
          <cell r="B72" t="str">
            <v>площадь земли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</row>
        <row r="74">
          <cell r="E74">
            <v>43602.590000000004</v>
          </cell>
          <cell r="F74">
            <v>43602.590000000004</v>
          </cell>
          <cell r="G74">
            <v>94573.67</v>
          </cell>
          <cell r="H74">
            <v>94573.67</v>
          </cell>
          <cell r="I74">
            <v>102095.84415800002</v>
          </cell>
          <cell r="J74" t="e">
            <v>#NAME?</v>
          </cell>
          <cell r="K74" t="e">
            <v>#NAME?</v>
          </cell>
          <cell r="L74" t="e">
            <v>#NAME?</v>
          </cell>
          <cell r="M74" t="e">
            <v>#NAME?</v>
          </cell>
        </row>
      </sheetData>
      <sheetData sheetId="19">
        <row r="6">
          <cell r="B6" t="str">
            <v>ОАО "Тюменская региональная генерирующая компания" (ОАО "ТГК-10")</v>
          </cell>
          <cell r="F6">
            <v>4764</v>
          </cell>
          <cell r="G6">
            <v>4937.9970000000003</v>
          </cell>
          <cell r="H6">
            <v>10329.200000000001</v>
          </cell>
          <cell r="I6">
            <v>10329.200000000001</v>
          </cell>
          <cell r="J6">
            <v>10513.880000000001</v>
          </cell>
          <cell r="K6" t="e">
            <v>#NAME?</v>
          </cell>
          <cell r="L6" t="e">
            <v>#NAME?</v>
          </cell>
          <cell r="M6" t="e">
            <v>#NAME?</v>
          </cell>
          <cell r="N6" t="e">
            <v>#NAME?</v>
          </cell>
        </row>
        <row r="7">
          <cell r="F7">
            <v>0</v>
          </cell>
          <cell r="G7">
            <v>0</v>
          </cell>
          <cell r="H7">
            <v>8942.6</v>
          </cell>
          <cell r="I7">
            <v>8942.6</v>
          </cell>
          <cell r="J7">
            <v>9240.33</v>
          </cell>
          <cell r="K7" t="e">
            <v>#NAME?</v>
          </cell>
          <cell r="L7" t="e">
            <v>#NAME?</v>
          </cell>
          <cell r="M7" t="e">
            <v>#NAME?</v>
          </cell>
          <cell r="N7" t="e">
            <v>#NAME?</v>
          </cell>
        </row>
        <row r="8">
          <cell r="F8">
            <v>38521.897785000001</v>
          </cell>
          <cell r="G8">
            <v>38521.897785000001</v>
          </cell>
          <cell r="H8">
            <v>96171.337799999994</v>
          </cell>
          <cell r="I8">
            <v>96171.337799999994</v>
          </cell>
          <cell r="J8">
            <v>104402.952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</row>
        <row r="9">
          <cell r="F9">
            <v>38521.897785000001</v>
          </cell>
          <cell r="G9">
            <v>38521.897785000001</v>
          </cell>
          <cell r="H9">
            <v>96171.337799999994</v>
          </cell>
          <cell r="I9">
            <v>96171.337799999994</v>
          </cell>
          <cell r="J9">
            <v>104402.952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F10">
            <v>166956.03</v>
          </cell>
          <cell r="G10">
            <v>166956.03</v>
          </cell>
          <cell r="H10">
            <v>356190.13999999996</v>
          </cell>
          <cell r="I10">
            <v>356190.13999999996</v>
          </cell>
          <cell r="J10">
            <v>386677.6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</row>
        <row r="13">
          <cell r="F13">
            <v>5073.8</v>
          </cell>
          <cell r="G13">
            <v>5073.8</v>
          </cell>
          <cell r="H13">
            <v>13319.6</v>
          </cell>
          <cell r="I13">
            <v>13319.6</v>
          </cell>
          <cell r="J13">
            <v>13389.1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</row>
        <row r="14"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</row>
        <row r="15">
          <cell r="F15">
            <v>38521.897785000001</v>
          </cell>
          <cell r="G15">
            <v>38521.897785000001</v>
          </cell>
          <cell r="H15">
            <v>96171.337799999994</v>
          </cell>
          <cell r="I15">
            <v>96171.337799999994</v>
          </cell>
          <cell r="J15">
            <v>104402.952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</row>
        <row r="16">
          <cell r="B16" t="str">
            <v>Тюменская ТЭЦ-1</v>
          </cell>
          <cell r="F16">
            <v>1634</v>
          </cell>
          <cell r="G16">
            <v>1568.8869999999999</v>
          </cell>
          <cell r="H16">
            <v>3267.2</v>
          </cell>
          <cell r="I16">
            <v>3267.2</v>
          </cell>
          <cell r="J16">
            <v>3318</v>
          </cell>
          <cell r="K16" t="e">
            <v>#NAME?</v>
          </cell>
          <cell r="L16" t="e">
            <v>#NAME?</v>
          </cell>
          <cell r="M16" t="e">
            <v>#NAME?</v>
          </cell>
          <cell r="N16" t="e">
            <v>#NAME?</v>
          </cell>
        </row>
        <row r="17">
          <cell r="F17">
            <v>0</v>
          </cell>
          <cell r="G17">
            <v>0</v>
          </cell>
          <cell r="H17">
            <v>2768</v>
          </cell>
          <cell r="I17">
            <v>2768</v>
          </cell>
          <cell r="J17">
            <v>2851.6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</row>
        <row r="18">
          <cell r="F18">
            <v>37151.971785000002</v>
          </cell>
          <cell r="G18">
            <v>37151.971785000002</v>
          </cell>
          <cell r="H18">
            <v>92575.045799999993</v>
          </cell>
          <cell r="I18">
            <v>92575.045799999993</v>
          </cell>
          <cell r="J18">
            <v>100787.895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</row>
        <row r="19">
          <cell r="F19">
            <v>37151.971785000002</v>
          </cell>
          <cell r="G19">
            <v>37151.971785000002</v>
          </cell>
          <cell r="H19">
            <v>92575.045799999993</v>
          </cell>
          <cell r="I19">
            <v>92575.045799999993</v>
          </cell>
          <cell r="J19">
            <v>100787.895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</row>
        <row r="20">
          <cell r="F20">
            <v>161882.23000000001</v>
          </cell>
          <cell r="G20">
            <v>161882.23000000001</v>
          </cell>
          <cell r="H20">
            <v>342870.54</v>
          </cell>
          <cell r="I20">
            <v>342870.54</v>
          </cell>
          <cell r="J20">
            <v>373288.5</v>
          </cell>
          <cell r="K20" t="e">
            <v>#NAME?</v>
          </cell>
          <cell r="L20" t="e">
            <v>#NAME?</v>
          </cell>
          <cell r="M20" t="e">
            <v>#NAME?</v>
          </cell>
          <cell r="N20" t="e">
            <v>#NAME?</v>
          </cell>
        </row>
        <row r="21">
          <cell r="F21">
            <v>229.5</v>
          </cell>
          <cell r="G21">
            <v>229.5</v>
          </cell>
          <cell r="H21">
            <v>270</v>
          </cell>
          <cell r="I21">
            <v>270</v>
          </cell>
          <cell r="J21">
            <v>270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</row>
        <row r="23"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</row>
        <row r="24"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</row>
        <row r="25">
          <cell r="F25">
            <v>37151.971785000002</v>
          </cell>
          <cell r="G25">
            <v>37151.971785000002</v>
          </cell>
          <cell r="H25">
            <v>92575.045799999993</v>
          </cell>
          <cell r="I25">
            <v>92575.045799999993</v>
          </cell>
          <cell r="J25">
            <v>100787.895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</row>
        <row r="26">
          <cell r="B26" t="str">
            <v>Тюменская ТЭЦ-2</v>
          </cell>
          <cell r="F26">
            <v>2042</v>
          </cell>
          <cell r="G26">
            <v>2198.77</v>
          </cell>
          <cell r="H26">
            <v>4888</v>
          </cell>
          <cell r="I26">
            <v>4888</v>
          </cell>
          <cell r="J26">
            <v>4979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</row>
        <row r="27">
          <cell r="F27">
            <v>0</v>
          </cell>
          <cell r="G27">
            <v>0</v>
          </cell>
          <cell r="H27">
            <v>2346.6</v>
          </cell>
          <cell r="I27">
            <v>2346.6</v>
          </cell>
          <cell r="J27">
            <v>2346.1999999999998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</row>
        <row r="28">
          <cell r="F28">
            <v>1369.9259999999999</v>
          </cell>
          <cell r="G28">
            <v>1369.9259999999999</v>
          </cell>
          <cell r="H28">
            <v>3596.2919999999999</v>
          </cell>
          <cell r="I28">
            <v>3596.2919999999999</v>
          </cell>
          <cell r="J28">
            <v>3615.0569999999998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</row>
        <row r="29">
          <cell r="F29">
            <v>1369.9259999999999</v>
          </cell>
          <cell r="G29">
            <v>1369.9259999999999</v>
          </cell>
          <cell r="H29">
            <v>3596.2919999999999</v>
          </cell>
          <cell r="I29">
            <v>3596.2919999999999</v>
          </cell>
          <cell r="J29">
            <v>3615.0569999999998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</row>
        <row r="30">
          <cell r="F30">
            <v>5073.8</v>
          </cell>
          <cell r="G30">
            <v>5073.8</v>
          </cell>
          <cell r="H30">
            <v>13319.6</v>
          </cell>
          <cell r="I30">
            <v>13319.6</v>
          </cell>
          <cell r="J30">
            <v>13389.1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</row>
        <row r="31">
          <cell r="F31">
            <v>270</v>
          </cell>
          <cell r="G31">
            <v>270</v>
          </cell>
          <cell r="H31">
            <v>270</v>
          </cell>
          <cell r="I31">
            <v>270</v>
          </cell>
          <cell r="J31">
            <v>270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 t="e">
            <v>#NAME?</v>
          </cell>
        </row>
        <row r="33"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</row>
        <row r="34"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</row>
        <row r="35">
          <cell r="F35">
            <v>1369.9259999999999</v>
          </cell>
          <cell r="G35">
            <v>1369.9259999999999</v>
          </cell>
          <cell r="H35">
            <v>3596.2919999999999</v>
          </cell>
          <cell r="I35">
            <v>3596.2919999999999</v>
          </cell>
          <cell r="J35">
            <v>3615.0569999999998</v>
          </cell>
          <cell r="K35" t="e">
            <v>#NAME?</v>
          </cell>
          <cell r="L35" t="e">
            <v>#NAME?</v>
          </cell>
          <cell r="M35" t="e">
            <v>#NAME?</v>
          </cell>
          <cell r="N35" t="e">
            <v>#NAME?</v>
          </cell>
        </row>
        <row r="36">
          <cell r="B36" t="str">
            <v>Тобольская ТЭЦ</v>
          </cell>
          <cell r="F36">
            <v>1088</v>
          </cell>
          <cell r="G36">
            <v>1170.3399999999999</v>
          </cell>
          <cell r="H36">
            <v>2174</v>
          </cell>
          <cell r="I36">
            <v>2174</v>
          </cell>
          <cell r="J36">
            <v>2216.88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</row>
        <row r="37">
          <cell r="F37">
            <v>0</v>
          </cell>
          <cell r="G37">
            <v>0</v>
          </cell>
          <cell r="H37">
            <v>3828</v>
          </cell>
          <cell r="I37">
            <v>3828</v>
          </cell>
          <cell r="J37">
            <v>4042.53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 t="e">
            <v>#NAME?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</row>
        <row r="40"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</row>
        <row r="41"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</row>
        <row r="43"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</row>
        <row r="44"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e">
            <v>#NAME?</v>
          </cell>
          <cell r="L45" t="e">
            <v>#NAME?</v>
          </cell>
          <cell r="M45" t="e">
            <v>#NAME?</v>
          </cell>
          <cell r="N45" t="e">
            <v>#NAME?</v>
          </cell>
        </row>
      </sheetData>
      <sheetData sheetId="20">
        <row r="7">
          <cell r="B7" t="str">
            <v>&lt;Налог 1&gt;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 t="e">
            <v>#NAME?</v>
          </cell>
          <cell r="K7" t="e">
            <v>#NAME?</v>
          </cell>
          <cell r="L7" t="e">
            <v>#NAME?</v>
          </cell>
          <cell r="M7" t="e">
            <v>#NAME?</v>
          </cell>
        </row>
        <row r="8">
          <cell r="B8" t="str">
            <v>налогооблагаемая база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B9" t="str">
            <v>ставка налога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B10" t="str">
            <v>&lt;Налог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B11" t="str">
            <v>налогооблагаемая база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B12" t="str">
            <v>ставка налога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B13" t="str">
            <v>&lt;Налог 3&gt;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B14" t="str">
            <v>налогооблагаемая база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B15" t="str">
            <v>ставка налога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B16" t="str">
            <v>&lt;Налог 4&gt;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B17" t="str">
            <v>налогооблагаемая база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B18" t="str">
            <v>ставка налога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</sheetData>
      <sheetData sheetId="21">
        <row r="6">
          <cell r="D6">
            <v>243.21</v>
          </cell>
          <cell r="E6">
            <v>243.20999999999998</v>
          </cell>
          <cell r="F6">
            <v>732.7</v>
          </cell>
          <cell r="G6">
            <v>732.7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D7">
            <v>1.77</v>
          </cell>
          <cell r="E7">
            <v>1.77</v>
          </cell>
          <cell r="F7">
            <v>0.67</v>
          </cell>
          <cell r="G7">
            <v>0.67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D8">
            <v>171.22</v>
          </cell>
          <cell r="E8">
            <v>171.22000000000003</v>
          </cell>
          <cell r="F8">
            <v>497.4</v>
          </cell>
          <cell r="G8">
            <v>497.4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D9">
            <v>103.13</v>
          </cell>
          <cell r="E9">
            <v>103.13</v>
          </cell>
          <cell r="F9">
            <v>438.26</v>
          </cell>
          <cell r="G9">
            <v>438.26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D11">
            <v>519.33000000000004</v>
          </cell>
          <cell r="E11">
            <v>519.33000000000004</v>
          </cell>
          <cell r="F11">
            <v>1669.03</v>
          </cell>
          <cell r="G11">
            <v>1669.03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</sheetData>
      <sheetData sheetId="22">
        <row r="6">
          <cell r="A6" t="str">
            <v>1.</v>
          </cell>
          <cell r="H6">
            <v>4558.09</v>
          </cell>
          <cell r="I6">
            <v>4558.09</v>
          </cell>
          <cell r="J6">
            <v>7807.9699999999993</v>
          </cell>
          <cell r="K6">
            <v>7807.9699999999993</v>
          </cell>
          <cell r="L6">
            <v>8393.5677499999983</v>
          </cell>
          <cell r="M6" t="e">
            <v>#NAME?</v>
          </cell>
          <cell r="N6" t="e">
            <v>#NAME?</v>
          </cell>
          <cell r="O6" t="e">
            <v>#NAME?</v>
          </cell>
          <cell r="P6" t="e">
            <v>#NAME?</v>
          </cell>
        </row>
        <row r="8">
          <cell r="H8">
            <v>2979.09</v>
          </cell>
          <cell r="I8">
            <v>2979.09</v>
          </cell>
          <cell r="J8">
            <v>3500</v>
          </cell>
          <cell r="K8">
            <v>3500</v>
          </cell>
          <cell r="L8">
            <v>3762.5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</row>
        <row r="9">
          <cell r="H9">
            <v>361</v>
          </cell>
          <cell r="I9">
            <v>361</v>
          </cell>
          <cell r="J9">
            <v>412</v>
          </cell>
          <cell r="K9">
            <v>412</v>
          </cell>
          <cell r="L9">
            <v>442.9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</row>
        <row r="10">
          <cell r="H10">
            <v>67</v>
          </cell>
          <cell r="I10">
            <v>67</v>
          </cell>
          <cell r="J10">
            <v>2131.9699999999998</v>
          </cell>
          <cell r="K10">
            <v>2131.9699999999998</v>
          </cell>
          <cell r="L10">
            <v>2291.8677499999999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</row>
        <row r="11">
          <cell r="H11">
            <v>18</v>
          </cell>
          <cell r="I11">
            <v>18</v>
          </cell>
          <cell r="J11">
            <v>177</v>
          </cell>
          <cell r="K11">
            <v>177</v>
          </cell>
          <cell r="L11">
            <v>190.27500000000001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</row>
        <row r="12">
          <cell r="H12">
            <v>1512</v>
          </cell>
          <cell r="I12">
            <v>1512</v>
          </cell>
          <cell r="J12">
            <v>2176</v>
          </cell>
          <cell r="K12">
            <v>2176</v>
          </cell>
          <cell r="L12">
            <v>2339.1999999999998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</row>
        <row r="13">
          <cell r="H13">
            <v>252</v>
          </cell>
          <cell r="I13">
            <v>252</v>
          </cell>
          <cell r="J13">
            <v>544</v>
          </cell>
          <cell r="K13">
            <v>544</v>
          </cell>
          <cell r="L13">
            <v>584.79999999999995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</row>
        <row r="15">
          <cell r="H15">
            <v>457.6</v>
          </cell>
          <cell r="I15">
            <v>457.6</v>
          </cell>
          <cell r="J15">
            <v>782</v>
          </cell>
          <cell r="K15">
            <v>782</v>
          </cell>
          <cell r="L15">
            <v>840.65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</row>
        <row r="17">
          <cell r="H17">
            <v>457.6</v>
          </cell>
          <cell r="I17">
            <v>457.6</v>
          </cell>
          <cell r="J17">
            <v>782</v>
          </cell>
          <cell r="K17">
            <v>782</v>
          </cell>
          <cell r="L17">
            <v>840.65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</row>
        <row r="18">
          <cell r="H18">
            <v>58</v>
          </cell>
          <cell r="I18">
            <v>58</v>
          </cell>
          <cell r="J18">
            <v>52</v>
          </cell>
          <cell r="K18">
            <v>52</v>
          </cell>
          <cell r="L18">
            <v>55.9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</row>
        <row r="19"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</row>
        <row r="20"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</row>
        <row r="21"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</row>
        <row r="22"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</row>
        <row r="24">
          <cell r="H24">
            <v>90</v>
          </cell>
          <cell r="I24">
            <v>90</v>
          </cell>
          <cell r="J24">
            <v>90</v>
          </cell>
          <cell r="K24">
            <v>90</v>
          </cell>
          <cell r="L24">
            <v>96.75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</row>
        <row r="26">
          <cell r="H26">
            <v>90</v>
          </cell>
          <cell r="I26">
            <v>90</v>
          </cell>
          <cell r="J26">
            <v>90</v>
          </cell>
          <cell r="K26">
            <v>90</v>
          </cell>
          <cell r="L26">
            <v>96.75</v>
          </cell>
          <cell r="M26" t="e">
            <v>#NAME?</v>
          </cell>
          <cell r="N26" t="e">
            <v>#NAME?</v>
          </cell>
          <cell r="O26" t="e">
            <v>#NAME?</v>
          </cell>
          <cell r="P26" t="e">
            <v>#NAME?</v>
          </cell>
        </row>
        <row r="27"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12.9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</row>
        <row r="28"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</row>
        <row r="29"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</row>
        <row r="30"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</row>
        <row r="31"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</row>
        <row r="33">
          <cell r="H33">
            <v>22.5</v>
          </cell>
          <cell r="I33">
            <v>22.5</v>
          </cell>
          <cell r="J33">
            <v>0</v>
          </cell>
          <cell r="K33">
            <v>0</v>
          </cell>
          <cell r="L33">
            <v>0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</row>
        <row r="35">
          <cell r="H35">
            <v>22.5</v>
          </cell>
          <cell r="I35">
            <v>22.5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</row>
        <row r="36">
          <cell r="H36">
            <v>9</v>
          </cell>
          <cell r="I36">
            <v>9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</row>
        <row r="37"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</row>
        <row r="38">
          <cell r="M38" t="e">
            <v>#NAME?</v>
          </cell>
          <cell r="N38" t="e">
            <v>#NAME?</v>
          </cell>
          <cell r="O38" t="e">
            <v>#NAME?</v>
          </cell>
          <cell r="P38" t="e">
            <v>#NAME?</v>
          </cell>
        </row>
        <row r="39"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</row>
        <row r="40"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</row>
        <row r="42">
          <cell r="H42">
            <v>39</v>
          </cell>
          <cell r="I42">
            <v>39</v>
          </cell>
          <cell r="J42">
            <v>0</v>
          </cell>
          <cell r="K42">
            <v>0</v>
          </cell>
          <cell r="L42">
            <v>0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</row>
        <row r="44">
          <cell r="H44">
            <v>19.5</v>
          </cell>
          <cell r="I44">
            <v>19.5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</row>
        <row r="45">
          <cell r="H45">
            <v>1</v>
          </cell>
          <cell r="I45">
            <v>1</v>
          </cell>
          <cell r="M45" t="e">
            <v>#NAME?</v>
          </cell>
          <cell r="N45" t="e">
            <v>#NAME?</v>
          </cell>
          <cell r="O45" t="e">
            <v>#NAME?</v>
          </cell>
          <cell r="P45" t="e">
            <v>#NAME?</v>
          </cell>
        </row>
        <row r="46">
          <cell r="H46">
            <v>6.5</v>
          </cell>
          <cell r="I46">
            <v>6.5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</row>
        <row r="47">
          <cell r="H47">
            <v>1</v>
          </cell>
          <cell r="I47">
            <v>1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</row>
        <row r="48">
          <cell r="H48">
            <v>6.5</v>
          </cell>
          <cell r="I48">
            <v>6.5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</row>
        <row r="49">
          <cell r="H49">
            <v>1</v>
          </cell>
          <cell r="I49">
            <v>1</v>
          </cell>
          <cell r="M49" t="e">
            <v>#NAME?</v>
          </cell>
          <cell r="N49" t="e">
            <v>#NAME?</v>
          </cell>
          <cell r="O49" t="e">
            <v>#NAME?</v>
          </cell>
          <cell r="P49" t="e">
            <v>#NAME?</v>
          </cell>
        </row>
        <row r="50">
          <cell r="H50">
            <v>6.5</v>
          </cell>
          <cell r="I50">
            <v>6.5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</row>
        <row r="51">
          <cell r="H51">
            <v>1</v>
          </cell>
          <cell r="I51">
            <v>1</v>
          </cell>
          <cell r="M51" t="e">
            <v>#NAME?</v>
          </cell>
          <cell r="N51" t="e">
            <v>#NAME?</v>
          </cell>
          <cell r="O51" t="e">
            <v>#NAME?</v>
          </cell>
          <cell r="P51" t="e">
            <v>#NAME?</v>
          </cell>
        </row>
        <row r="52"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</row>
        <row r="53">
          <cell r="M53" t="e">
            <v>#NAME?</v>
          </cell>
          <cell r="N53" t="e">
            <v>#NAME?</v>
          </cell>
          <cell r="O53" t="e">
            <v>#NAME?</v>
          </cell>
          <cell r="P53" t="e">
            <v>#NAME?</v>
          </cell>
        </row>
        <row r="55">
          <cell r="H55">
            <v>18.8</v>
          </cell>
          <cell r="I55">
            <v>18.8</v>
          </cell>
          <cell r="J55">
            <v>9</v>
          </cell>
          <cell r="K55">
            <v>9</v>
          </cell>
          <cell r="L55">
            <v>9.6750000000000007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</row>
        <row r="57">
          <cell r="H57">
            <v>6.8</v>
          </cell>
          <cell r="I57">
            <v>6.8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</row>
        <row r="58">
          <cell r="H58">
            <v>1</v>
          </cell>
          <cell r="I58">
            <v>1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</row>
        <row r="59">
          <cell r="H59">
            <v>12</v>
          </cell>
          <cell r="I59">
            <v>12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</row>
        <row r="60">
          <cell r="H60">
            <v>2</v>
          </cell>
          <cell r="I60">
            <v>2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</row>
        <row r="61">
          <cell r="J61">
            <v>9</v>
          </cell>
          <cell r="K61">
            <v>9</v>
          </cell>
          <cell r="L61">
            <v>9.6750000000000007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</row>
        <row r="62">
          <cell r="J62">
            <v>1</v>
          </cell>
          <cell r="K62">
            <v>1</v>
          </cell>
          <cell r="L62">
            <v>1.075</v>
          </cell>
          <cell r="M62" t="e">
            <v>#NAME?</v>
          </cell>
          <cell r="N62" t="e">
            <v>#NAME?</v>
          </cell>
          <cell r="O62" t="e">
            <v>#NAME?</v>
          </cell>
          <cell r="P62" t="e">
            <v>#NAME?</v>
          </cell>
        </row>
        <row r="64">
          <cell r="H64">
            <v>9.8000000000000007</v>
          </cell>
          <cell r="I64">
            <v>9.8000000000000007</v>
          </cell>
          <cell r="J64">
            <v>0</v>
          </cell>
          <cell r="K64">
            <v>0</v>
          </cell>
          <cell r="L64">
            <v>0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</row>
        <row r="66">
          <cell r="H66">
            <v>9.8000000000000007</v>
          </cell>
          <cell r="I66">
            <v>9.8000000000000007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</row>
        <row r="67">
          <cell r="H67">
            <v>1</v>
          </cell>
          <cell r="I67">
            <v>1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</row>
        <row r="68"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</row>
        <row r="69"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</row>
        <row r="70">
          <cell r="M70" t="e">
            <v>#NAME?</v>
          </cell>
          <cell r="N70" t="e">
            <v>#NAME?</v>
          </cell>
          <cell r="O70" t="e">
            <v>#NAME?</v>
          </cell>
          <cell r="P70" t="e">
            <v>#NAME?</v>
          </cell>
        </row>
        <row r="71"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</row>
        <row r="73">
          <cell r="H73">
            <v>7.63</v>
          </cell>
          <cell r="I73">
            <v>7.63</v>
          </cell>
          <cell r="J73">
            <v>0</v>
          </cell>
          <cell r="K73">
            <v>0</v>
          </cell>
          <cell r="L73">
            <v>0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</row>
        <row r="75">
          <cell r="H75">
            <v>7.63</v>
          </cell>
          <cell r="I75">
            <v>7.63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</row>
        <row r="76">
          <cell r="H76">
            <v>3</v>
          </cell>
          <cell r="I76">
            <v>3</v>
          </cell>
          <cell r="M76" t="e">
            <v>#NAME?</v>
          </cell>
          <cell r="N76" t="e">
            <v>#NAME?</v>
          </cell>
          <cell r="O76" t="e">
            <v>#NAME?</v>
          </cell>
          <cell r="P76" t="e">
            <v>#NAME?</v>
          </cell>
        </row>
        <row r="77"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</row>
        <row r="78"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</row>
        <row r="79"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</row>
        <row r="80"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</row>
        <row r="82">
          <cell r="H82">
            <v>27.92</v>
          </cell>
          <cell r="I82">
            <v>27.92</v>
          </cell>
          <cell r="J82">
            <v>0</v>
          </cell>
          <cell r="K82">
            <v>0</v>
          </cell>
          <cell r="L82">
            <v>0</v>
          </cell>
          <cell r="M82" t="e">
            <v>#NAME?</v>
          </cell>
          <cell r="N82" t="e">
            <v>#NAME?</v>
          </cell>
          <cell r="O82" t="e">
            <v>#NAME?</v>
          </cell>
          <cell r="P82" t="e">
            <v>#NAME?</v>
          </cell>
        </row>
        <row r="84">
          <cell r="H84">
            <v>13.92</v>
          </cell>
          <cell r="I84">
            <v>13.92</v>
          </cell>
          <cell r="M84" t="e">
            <v>#NAME?</v>
          </cell>
          <cell r="N84" t="e">
            <v>#NAME?</v>
          </cell>
          <cell r="O84" t="e">
            <v>#NAME?</v>
          </cell>
          <cell r="P84" t="e">
            <v>#NAME?</v>
          </cell>
        </row>
        <row r="85">
          <cell r="H85">
            <v>1</v>
          </cell>
          <cell r="I85">
            <v>1</v>
          </cell>
          <cell r="M85" t="e">
            <v>#NAME?</v>
          </cell>
          <cell r="N85" t="e">
            <v>#NAME?</v>
          </cell>
          <cell r="O85" t="e">
            <v>#NAME?</v>
          </cell>
          <cell r="P85" t="e">
            <v>#NAME?</v>
          </cell>
        </row>
        <row r="86">
          <cell r="H86">
            <v>14</v>
          </cell>
          <cell r="I86">
            <v>14</v>
          </cell>
          <cell r="M86" t="e">
            <v>#NAME?</v>
          </cell>
          <cell r="N86" t="e">
            <v>#NAME?</v>
          </cell>
          <cell r="O86" t="e">
            <v>#NAME?</v>
          </cell>
          <cell r="P86" t="e">
            <v>#NAME?</v>
          </cell>
        </row>
        <row r="87">
          <cell r="H87">
            <v>1</v>
          </cell>
          <cell r="I87">
            <v>1</v>
          </cell>
          <cell r="M87" t="e">
            <v>#NAME?</v>
          </cell>
          <cell r="N87" t="e">
            <v>#NAME?</v>
          </cell>
          <cell r="O87" t="e">
            <v>#NAME?</v>
          </cell>
          <cell r="P87" t="e">
            <v>#NAME?</v>
          </cell>
        </row>
        <row r="88"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1">
          <cell r="H91">
            <v>87</v>
          </cell>
          <cell r="I91">
            <v>87</v>
          </cell>
          <cell r="J91">
            <v>0</v>
          </cell>
          <cell r="K91">
            <v>0</v>
          </cell>
          <cell r="L91">
            <v>0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3">
          <cell r="H93">
            <v>22</v>
          </cell>
          <cell r="I93">
            <v>22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H94">
            <v>4</v>
          </cell>
          <cell r="I94">
            <v>4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H95">
            <v>11</v>
          </cell>
          <cell r="I95">
            <v>11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H96">
            <v>2</v>
          </cell>
          <cell r="I96">
            <v>2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7">
          <cell r="H97">
            <v>54</v>
          </cell>
          <cell r="I97">
            <v>54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</row>
        <row r="98">
          <cell r="H98">
            <v>9</v>
          </cell>
          <cell r="I98">
            <v>9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</row>
        <row r="100">
          <cell r="H100">
            <v>26.6</v>
          </cell>
          <cell r="I100">
            <v>26.6</v>
          </cell>
          <cell r="J100">
            <v>0</v>
          </cell>
          <cell r="K100">
            <v>0</v>
          </cell>
          <cell r="L100">
            <v>0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</row>
        <row r="102">
          <cell r="H102">
            <v>26.6</v>
          </cell>
          <cell r="I102">
            <v>26.6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</row>
        <row r="103">
          <cell r="H103">
            <v>2</v>
          </cell>
          <cell r="I103">
            <v>2</v>
          </cell>
          <cell r="M103" t="e">
            <v>#NAME?</v>
          </cell>
          <cell r="N103" t="e">
            <v>#NAME?</v>
          </cell>
          <cell r="O103" t="e">
            <v>#NAME?</v>
          </cell>
          <cell r="P103" t="e">
            <v>#NAME?</v>
          </cell>
        </row>
        <row r="104"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</row>
        <row r="105"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</row>
        <row r="106">
          <cell r="M106" t="e">
            <v>#NAME?</v>
          </cell>
          <cell r="N106" t="e">
            <v>#NAME?</v>
          </cell>
          <cell r="O106" t="e">
            <v>#NAME?</v>
          </cell>
          <cell r="P106" t="e">
            <v>#NAME?</v>
          </cell>
        </row>
        <row r="107">
          <cell r="M107" t="e">
            <v>#NAME?</v>
          </cell>
          <cell r="N107" t="e">
            <v>#NAME?</v>
          </cell>
          <cell r="O107" t="e">
            <v>#NAME?</v>
          </cell>
          <cell r="P107" t="e">
            <v>#NAME?</v>
          </cell>
        </row>
        <row r="109">
          <cell r="H109">
            <v>0</v>
          </cell>
          <cell r="I109">
            <v>0</v>
          </cell>
          <cell r="J109">
            <v>932.13</v>
          </cell>
          <cell r="K109">
            <v>932.13</v>
          </cell>
          <cell r="L109">
            <v>1002.03975</v>
          </cell>
          <cell r="M109" t="e">
            <v>#NAME?</v>
          </cell>
          <cell r="N109" t="e">
            <v>#NAME?</v>
          </cell>
          <cell r="O109" t="e">
            <v>#NAME?</v>
          </cell>
          <cell r="P109" t="e">
            <v>#NAME?</v>
          </cell>
        </row>
        <row r="111">
          <cell r="J111">
            <v>932.13</v>
          </cell>
          <cell r="K111">
            <v>932.13</v>
          </cell>
          <cell r="L111">
            <v>1002.03975</v>
          </cell>
          <cell r="M111" t="e">
            <v>#NAME?</v>
          </cell>
          <cell r="N111" t="e">
            <v>#NAME?</v>
          </cell>
          <cell r="O111" t="e">
            <v>#NAME?</v>
          </cell>
          <cell r="P111" t="e">
            <v>#NAME?</v>
          </cell>
        </row>
        <row r="112">
          <cell r="J112">
            <v>64</v>
          </cell>
          <cell r="K112">
            <v>64</v>
          </cell>
          <cell r="L112">
            <v>67</v>
          </cell>
          <cell r="M112" t="e">
            <v>#NAME?</v>
          </cell>
          <cell r="N112" t="e">
            <v>#NAME?</v>
          </cell>
          <cell r="O112" t="e">
            <v>#NAME?</v>
          </cell>
          <cell r="P112" t="e">
            <v>#NAME?</v>
          </cell>
        </row>
        <row r="113">
          <cell r="M113" t="e">
            <v>#NAME?</v>
          </cell>
          <cell r="N113" t="e">
            <v>#NAME?</v>
          </cell>
          <cell r="O113" t="e">
            <v>#NAME?</v>
          </cell>
          <cell r="P113" t="e">
            <v>#NAME?</v>
          </cell>
        </row>
        <row r="114"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</row>
        <row r="115"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</row>
        <row r="116">
          <cell r="M116" t="e">
            <v>#NAME?</v>
          </cell>
          <cell r="N116" t="e">
            <v>#NAME?</v>
          </cell>
          <cell r="O116" t="e">
            <v>#NAME?</v>
          </cell>
          <cell r="P116" t="e">
            <v>#NAME?</v>
          </cell>
        </row>
        <row r="118">
          <cell r="H118">
            <v>32</v>
          </cell>
          <cell r="I118">
            <v>32</v>
          </cell>
          <cell r="J118">
            <v>36</v>
          </cell>
          <cell r="K118">
            <v>36</v>
          </cell>
          <cell r="L118">
            <v>38.700000000000003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</row>
        <row r="120">
          <cell r="H120">
            <v>32</v>
          </cell>
          <cell r="I120">
            <v>32</v>
          </cell>
          <cell r="J120">
            <v>36</v>
          </cell>
          <cell r="K120">
            <v>36</v>
          </cell>
          <cell r="L120">
            <v>38.700000000000003</v>
          </cell>
          <cell r="M120" t="e">
            <v>#NAME?</v>
          </cell>
          <cell r="N120" t="e">
            <v>#NAME?</v>
          </cell>
          <cell r="O120" t="e">
            <v>#NAME?</v>
          </cell>
          <cell r="P120" t="e">
            <v>#NAME?</v>
          </cell>
        </row>
        <row r="121">
          <cell r="H121">
            <v>2</v>
          </cell>
          <cell r="I121">
            <v>2</v>
          </cell>
          <cell r="J121">
            <v>2</v>
          </cell>
          <cell r="K121">
            <v>2</v>
          </cell>
          <cell r="L121">
            <v>2.15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</row>
        <row r="122"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</row>
        <row r="123"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</row>
        <row r="124">
          <cell r="M124" t="e">
            <v>#NAME?</v>
          </cell>
          <cell r="N124" t="e">
            <v>#NAME?</v>
          </cell>
          <cell r="O124" t="e">
            <v>#NAME?</v>
          </cell>
          <cell r="P124" t="e">
            <v>#NAME?</v>
          </cell>
        </row>
        <row r="125"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</row>
        <row r="127">
          <cell r="H127">
            <v>12</v>
          </cell>
          <cell r="I127">
            <v>12</v>
          </cell>
          <cell r="J127">
            <v>0</v>
          </cell>
          <cell r="K127">
            <v>0</v>
          </cell>
          <cell r="L127">
            <v>0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</row>
        <row r="129">
          <cell r="H129">
            <v>12</v>
          </cell>
          <cell r="I129">
            <v>12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</row>
        <row r="130">
          <cell r="H130">
            <v>1</v>
          </cell>
          <cell r="I130">
            <v>1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</row>
        <row r="131">
          <cell r="M131" t="e">
            <v>#NAME?</v>
          </cell>
          <cell r="N131" t="e">
            <v>#NAME?</v>
          </cell>
          <cell r="O131" t="e">
            <v>#NAME?</v>
          </cell>
          <cell r="P131" t="e">
            <v>#NAME?</v>
          </cell>
        </row>
        <row r="132">
          <cell r="M132" t="e">
            <v>#NAME?</v>
          </cell>
          <cell r="N132" t="e">
            <v>#NAME?</v>
          </cell>
          <cell r="O132" t="e">
            <v>#NAME?</v>
          </cell>
          <cell r="P132" t="e">
            <v>#NAME?</v>
          </cell>
        </row>
        <row r="133">
          <cell r="M133" t="e">
            <v>#NAME?</v>
          </cell>
          <cell r="N133" t="e">
            <v>#NAME?</v>
          </cell>
          <cell r="O133" t="e">
            <v>#NAME?</v>
          </cell>
          <cell r="P133" t="e">
            <v>#NAME?</v>
          </cell>
        </row>
        <row r="134">
          <cell r="M134" t="e">
            <v>#NAME?</v>
          </cell>
          <cell r="N134" t="e">
            <v>#NAME?</v>
          </cell>
          <cell r="O134" t="e">
            <v>#NAME?</v>
          </cell>
          <cell r="P134" t="e">
            <v>#NAME?</v>
          </cell>
        </row>
        <row r="136">
          <cell r="H136">
            <v>9.8000000000000007</v>
          </cell>
          <cell r="I136">
            <v>9.8000000000000007</v>
          </cell>
          <cell r="J136">
            <v>0</v>
          </cell>
          <cell r="K136">
            <v>0</v>
          </cell>
          <cell r="L136">
            <v>0</v>
          </cell>
          <cell r="M136" t="e">
            <v>#NAME?</v>
          </cell>
          <cell r="N136" t="e">
            <v>#NAME?</v>
          </cell>
          <cell r="O136" t="e">
            <v>#NAME?</v>
          </cell>
          <cell r="P136" t="e">
            <v>#NAME?</v>
          </cell>
        </row>
        <row r="138">
          <cell r="H138">
            <v>9.8000000000000007</v>
          </cell>
          <cell r="I138">
            <v>9.8000000000000007</v>
          </cell>
          <cell r="M138" t="e">
            <v>#NAME?</v>
          </cell>
          <cell r="N138" t="e">
            <v>#NAME?</v>
          </cell>
          <cell r="O138" t="e">
            <v>#NAME?</v>
          </cell>
          <cell r="P138" t="e">
            <v>#NAME?</v>
          </cell>
        </row>
        <row r="139">
          <cell r="H139">
            <v>1</v>
          </cell>
          <cell r="I139">
            <v>1</v>
          </cell>
          <cell r="M139" t="e">
            <v>#NAME?</v>
          </cell>
          <cell r="N139" t="e">
            <v>#NAME?</v>
          </cell>
          <cell r="O139" t="e">
            <v>#NAME?</v>
          </cell>
          <cell r="P139" t="e">
            <v>#NAME?</v>
          </cell>
        </row>
        <row r="140">
          <cell r="M140" t="e">
            <v>#NAME?</v>
          </cell>
          <cell r="N140" t="e">
            <v>#NAME?</v>
          </cell>
          <cell r="O140" t="e">
            <v>#NAME?</v>
          </cell>
          <cell r="P140" t="e">
            <v>#NAME?</v>
          </cell>
        </row>
        <row r="141">
          <cell r="M141" t="e">
            <v>#NAME?</v>
          </cell>
          <cell r="N141" t="e">
            <v>#NAME?</v>
          </cell>
          <cell r="O141" t="e">
            <v>#NAME?</v>
          </cell>
          <cell r="P141" t="e">
            <v>#NAME?</v>
          </cell>
        </row>
        <row r="142">
          <cell r="M142" t="e">
            <v>#NAME?</v>
          </cell>
          <cell r="N142" t="e">
            <v>#NAME?</v>
          </cell>
          <cell r="O142" t="e">
            <v>#NAME?</v>
          </cell>
          <cell r="P142" t="e">
            <v>#NAME?</v>
          </cell>
        </row>
        <row r="143">
          <cell r="M143" t="e">
            <v>#NAME?</v>
          </cell>
          <cell r="N143" t="e">
            <v>#NAME?</v>
          </cell>
          <cell r="O143" t="e">
            <v>#NAME?</v>
          </cell>
          <cell r="P143" t="e">
            <v>#NAME?</v>
          </cell>
        </row>
        <row r="145">
          <cell r="H145">
            <v>16</v>
          </cell>
          <cell r="I145">
            <v>16</v>
          </cell>
          <cell r="J145">
            <v>8</v>
          </cell>
          <cell r="K145">
            <v>8</v>
          </cell>
          <cell r="L145">
            <v>8.6</v>
          </cell>
          <cell r="M145" t="e">
            <v>#NAME?</v>
          </cell>
          <cell r="N145" t="e">
            <v>#NAME?</v>
          </cell>
          <cell r="O145" t="e">
            <v>#NAME?</v>
          </cell>
          <cell r="P145" t="e">
            <v>#NAME?</v>
          </cell>
        </row>
        <row r="147">
          <cell r="H147">
            <v>16</v>
          </cell>
          <cell r="I147">
            <v>16</v>
          </cell>
          <cell r="J147">
            <v>8</v>
          </cell>
          <cell r="K147">
            <v>8</v>
          </cell>
          <cell r="L147">
            <v>8.6</v>
          </cell>
          <cell r="M147" t="e">
            <v>#NAME?</v>
          </cell>
          <cell r="N147" t="e">
            <v>#NAME?</v>
          </cell>
          <cell r="O147" t="e">
            <v>#NAME?</v>
          </cell>
          <cell r="P147" t="e">
            <v>#NAME?</v>
          </cell>
        </row>
        <row r="148">
          <cell r="H148">
            <v>4</v>
          </cell>
          <cell r="I148">
            <v>4</v>
          </cell>
          <cell r="J148">
            <v>2</v>
          </cell>
          <cell r="K148">
            <v>2</v>
          </cell>
          <cell r="L148">
            <v>2.15</v>
          </cell>
          <cell r="M148" t="e">
            <v>#NAME?</v>
          </cell>
          <cell r="N148" t="e">
            <v>#NAME?</v>
          </cell>
          <cell r="O148" t="e">
            <v>#NAME?</v>
          </cell>
          <cell r="P148" t="e">
            <v>#NAME?</v>
          </cell>
        </row>
        <row r="149">
          <cell r="M149" t="e">
            <v>#NAME?</v>
          </cell>
          <cell r="N149" t="e">
            <v>#NAME?</v>
          </cell>
          <cell r="O149" t="e">
            <v>#NAME?</v>
          </cell>
          <cell r="P149" t="e">
            <v>#NAME?</v>
          </cell>
        </row>
        <row r="150">
          <cell r="M150" t="e">
            <v>#NAME?</v>
          </cell>
          <cell r="N150" t="e">
            <v>#NAME?</v>
          </cell>
          <cell r="O150" t="e">
            <v>#NAME?</v>
          </cell>
          <cell r="P150" t="e">
            <v>#NAME?</v>
          </cell>
        </row>
        <row r="151">
          <cell r="M151" t="e">
            <v>#NAME?</v>
          </cell>
          <cell r="N151" t="e">
            <v>#NAME?</v>
          </cell>
          <cell r="O151" t="e">
            <v>#NAME?</v>
          </cell>
          <cell r="P151" t="e">
            <v>#NAME?</v>
          </cell>
        </row>
        <row r="152">
          <cell r="M152" t="e">
            <v>#NAME?</v>
          </cell>
          <cell r="N152" t="e">
            <v>#NAME?</v>
          </cell>
          <cell r="O152" t="e">
            <v>#NAME?</v>
          </cell>
          <cell r="P152" t="e">
            <v>#NAME?</v>
          </cell>
        </row>
        <row r="154">
          <cell r="H154">
            <v>10</v>
          </cell>
          <cell r="I154">
            <v>10</v>
          </cell>
          <cell r="J154">
            <v>26</v>
          </cell>
          <cell r="K154">
            <v>26</v>
          </cell>
          <cell r="L154">
            <v>27.95</v>
          </cell>
          <cell r="M154" t="e">
            <v>#NAME?</v>
          </cell>
          <cell r="N154" t="e">
            <v>#NAME?</v>
          </cell>
          <cell r="O154" t="e">
            <v>#NAME?</v>
          </cell>
          <cell r="P154" t="e">
            <v>#NAME?</v>
          </cell>
        </row>
        <row r="156">
          <cell r="H156">
            <v>10</v>
          </cell>
          <cell r="I156">
            <v>10</v>
          </cell>
          <cell r="J156">
            <v>26</v>
          </cell>
          <cell r="K156">
            <v>26</v>
          </cell>
          <cell r="L156">
            <v>27.95</v>
          </cell>
          <cell r="M156" t="e">
            <v>#NAME?</v>
          </cell>
          <cell r="N156" t="e">
            <v>#NAME?</v>
          </cell>
          <cell r="O156" t="e">
            <v>#NAME?</v>
          </cell>
          <cell r="P156" t="e">
            <v>#NAME?</v>
          </cell>
        </row>
        <row r="157">
          <cell r="H157">
            <v>1</v>
          </cell>
          <cell r="I157">
            <v>1</v>
          </cell>
          <cell r="J157">
            <v>2</v>
          </cell>
          <cell r="K157">
            <v>2</v>
          </cell>
          <cell r="L157">
            <v>2.15</v>
          </cell>
          <cell r="M157" t="e">
            <v>#NAME?</v>
          </cell>
          <cell r="N157" t="e">
            <v>#NAME?</v>
          </cell>
          <cell r="O157" t="e">
            <v>#NAME?</v>
          </cell>
          <cell r="P157" t="e">
            <v>#NAME?</v>
          </cell>
        </row>
        <row r="158">
          <cell r="M158" t="e">
            <v>#NAME?</v>
          </cell>
          <cell r="N158" t="e">
            <v>#NAME?</v>
          </cell>
          <cell r="O158" t="e">
            <v>#NAME?</v>
          </cell>
          <cell r="P158" t="e">
            <v>#NAME?</v>
          </cell>
        </row>
        <row r="159">
          <cell r="M159" t="e">
            <v>#NAME?</v>
          </cell>
          <cell r="N159" t="e">
            <v>#NAME?</v>
          </cell>
          <cell r="O159" t="e">
            <v>#NAME?</v>
          </cell>
          <cell r="P159" t="e">
            <v>#NAME?</v>
          </cell>
        </row>
        <row r="160">
          <cell r="M160" t="e">
            <v>#NAME?</v>
          </cell>
          <cell r="N160" t="e">
            <v>#NAME?</v>
          </cell>
          <cell r="O160" t="e">
            <v>#NAME?</v>
          </cell>
          <cell r="P160" t="e">
            <v>#NAME?</v>
          </cell>
        </row>
        <row r="161">
          <cell r="M161" t="e">
            <v>#NAME?</v>
          </cell>
          <cell r="N161" t="e">
            <v>#NAME?</v>
          </cell>
          <cell r="O161" t="e">
            <v>#NAME?</v>
          </cell>
          <cell r="P161" t="e">
            <v>#NAME?</v>
          </cell>
        </row>
        <row r="163">
          <cell r="H163">
            <v>100</v>
          </cell>
          <cell r="I163">
            <v>100</v>
          </cell>
          <cell r="J163">
            <v>54</v>
          </cell>
          <cell r="K163">
            <v>54</v>
          </cell>
          <cell r="L163">
            <v>58.05</v>
          </cell>
          <cell r="M163" t="e">
            <v>#NAME?</v>
          </cell>
          <cell r="N163" t="e">
            <v>#NAME?</v>
          </cell>
          <cell r="O163" t="e">
            <v>#NAME?</v>
          </cell>
          <cell r="P163" t="e">
            <v>#NAME?</v>
          </cell>
        </row>
        <row r="165">
          <cell r="H165">
            <v>100</v>
          </cell>
          <cell r="I165">
            <v>100</v>
          </cell>
          <cell r="M165" t="e">
            <v>#NAME?</v>
          </cell>
          <cell r="N165" t="e">
            <v>#NAME?</v>
          </cell>
          <cell r="O165" t="e">
            <v>#NAME?</v>
          </cell>
          <cell r="P165" t="e">
            <v>#NAME?</v>
          </cell>
        </row>
        <row r="166">
          <cell r="H166">
            <v>5</v>
          </cell>
          <cell r="I166">
            <v>5</v>
          </cell>
          <cell r="M166" t="e">
            <v>#NAME?</v>
          </cell>
          <cell r="N166" t="e">
            <v>#NAME?</v>
          </cell>
          <cell r="O166" t="e">
            <v>#NAME?</v>
          </cell>
          <cell r="P166" t="e">
            <v>#NAME?</v>
          </cell>
        </row>
        <row r="167">
          <cell r="J167">
            <v>54</v>
          </cell>
          <cell r="K167">
            <v>54</v>
          </cell>
          <cell r="L167">
            <v>58.05</v>
          </cell>
          <cell r="M167" t="e">
            <v>#NAME?</v>
          </cell>
          <cell r="N167" t="e">
            <v>#NAME?</v>
          </cell>
          <cell r="O167" t="e">
            <v>#NAME?</v>
          </cell>
          <cell r="P167" t="e">
            <v>#NAME?</v>
          </cell>
        </row>
        <row r="168">
          <cell r="J168">
            <v>3</v>
          </cell>
          <cell r="K168">
            <v>3</v>
          </cell>
          <cell r="L168">
            <v>3.2250000000000001</v>
          </cell>
          <cell r="M168" t="e">
            <v>#NAME?</v>
          </cell>
          <cell r="N168" t="e">
            <v>#NAME?</v>
          </cell>
          <cell r="O168" t="e">
            <v>#NAME?</v>
          </cell>
          <cell r="P168" t="e">
            <v>#NAME?</v>
          </cell>
        </row>
        <row r="169">
          <cell r="M169" t="e">
            <v>#NAME?</v>
          </cell>
          <cell r="N169" t="e">
            <v>#NAME?</v>
          </cell>
          <cell r="O169" t="e">
            <v>#NAME?</v>
          </cell>
          <cell r="P169" t="e">
            <v>#NAME?</v>
          </cell>
        </row>
        <row r="170">
          <cell r="M170" t="e">
            <v>#NAME?</v>
          </cell>
          <cell r="N170" t="e">
            <v>#NAME?</v>
          </cell>
          <cell r="O170" t="e">
            <v>#NAME?</v>
          </cell>
          <cell r="P170" t="e">
            <v>#NAME?</v>
          </cell>
        </row>
        <row r="172">
          <cell r="H172">
            <v>180</v>
          </cell>
          <cell r="I172">
            <v>180</v>
          </cell>
          <cell r="J172">
            <v>136</v>
          </cell>
          <cell r="K172">
            <v>136</v>
          </cell>
          <cell r="L172">
            <v>146.19999999999999</v>
          </cell>
          <cell r="M172" t="e">
            <v>#NAME?</v>
          </cell>
          <cell r="N172" t="e">
            <v>#NAME?</v>
          </cell>
          <cell r="O172" t="e">
            <v>#NAME?</v>
          </cell>
          <cell r="P172" t="e">
            <v>#NAME?</v>
          </cell>
        </row>
        <row r="174">
          <cell r="H174">
            <v>180</v>
          </cell>
          <cell r="I174">
            <v>180</v>
          </cell>
          <cell r="J174">
            <v>136</v>
          </cell>
          <cell r="K174">
            <v>136</v>
          </cell>
          <cell r="L174">
            <v>146.19999999999999</v>
          </cell>
          <cell r="M174" t="e">
            <v>#NAME?</v>
          </cell>
          <cell r="N174" t="e">
            <v>#NAME?</v>
          </cell>
          <cell r="O174" t="e">
            <v>#NAME?</v>
          </cell>
          <cell r="P174" t="e">
            <v>#NAME?</v>
          </cell>
        </row>
        <row r="175">
          <cell r="H175">
            <v>10</v>
          </cell>
          <cell r="I175">
            <v>10</v>
          </cell>
          <cell r="J175">
            <v>34</v>
          </cell>
          <cell r="K175">
            <v>34</v>
          </cell>
          <cell r="L175">
            <v>36.549999999999997</v>
          </cell>
          <cell r="M175" t="e">
            <v>#NAME?</v>
          </cell>
          <cell r="N175" t="e">
            <v>#NAME?</v>
          </cell>
          <cell r="O175" t="e">
            <v>#NAME?</v>
          </cell>
          <cell r="P175" t="e">
            <v>#NAME?</v>
          </cell>
        </row>
        <row r="176">
          <cell r="M176" t="e">
            <v>#NAME?</v>
          </cell>
          <cell r="N176" t="e">
            <v>#NAME?</v>
          </cell>
          <cell r="O176" t="e">
            <v>#NAME?</v>
          </cell>
          <cell r="P176" t="e">
            <v>#NAME?</v>
          </cell>
        </row>
        <row r="177">
          <cell r="M177" t="e">
            <v>#NAME?</v>
          </cell>
          <cell r="N177" t="e">
            <v>#NAME?</v>
          </cell>
          <cell r="O177" t="e">
            <v>#NAME?</v>
          </cell>
          <cell r="P177" t="e">
            <v>#NAME?</v>
          </cell>
        </row>
        <row r="178">
          <cell r="M178" t="e">
            <v>#NAME?</v>
          </cell>
          <cell r="N178" t="e">
            <v>#NAME?</v>
          </cell>
          <cell r="O178" t="e">
            <v>#NAME?</v>
          </cell>
          <cell r="P178" t="e">
            <v>#NAME?</v>
          </cell>
        </row>
        <row r="179">
          <cell r="M179" t="e">
            <v>#NAME?</v>
          </cell>
          <cell r="N179" t="e">
            <v>#NAME?</v>
          </cell>
          <cell r="O179" t="e">
            <v>#NAME?</v>
          </cell>
          <cell r="P179" t="e">
            <v>#NAME?</v>
          </cell>
        </row>
        <row r="181">
          <cell r="H181">
            <v>0</v>
          </cell>
          <cell r="I181">
            <v>0</v>
          </cell>
          <cell r="J181">
            <v>20</v>
          </cell>
          <cell r="K181">
            <v>20</v>
          </cell>
          <cell r="L181">
            <v>21.5</v>
          </cell>
          <cell r="M181" t="e">
            <v>#NAME?</v>
          </cell>
          <cell r="N181" t="e">
            <v>#NAME?</v>
          </cell>
          <cell r="O181" t="e">
            <v>#NAME?</v>
          </cell>
          <cell r="P181" t="e">
            <v>#NAME?</v>
          </cell>
        </row>
        <row r="183">
          <cell r="J183">
            <v>20</v>
          </cell>
          <cell r="K183">
            <v>20</v>
          </cell>
          <cell r="L183">
            <v>21.5</v>
          </cell>
          <cell r="M183" t="e">
            <v>#NAME?</v>
          </cell>
          <cell r="N183" t="e">
            <v>#NAME?</v>
          </cell>
          <cell r="O183" t="e">
            <v>#NAME?</v>
          </cell>
          <cell r="P183" t="e">
            <v>#NAME?</v>
          </cell>
        </row>
        <row r="184">
          <cell r="J184">
            <v>2</v>
          </cell>
          <cell r="K184">
            <v>2</v>
          </cell>
          <cell r="L184">
            <v>2.15</v>
          </cell>
          <cell r="M184" t="e">
            <v>#NAME?</v>
          </cell>
          <cell r="N184" t="e">
            <v>#NAME?</v>
          </cell>
          <cell r="O184" t="e">
            <v>#NAME?</v>
          </cell>
          <cell r="P184" t="e">
            <v>#NAME?</v>
          </cell>
        </row>
        <row r="185">
          <cell r="M185" t="e">
            <v>#NAME?</v>
          </cell>
          <cell r="N185" t="e">
            <v>#NAME?</v>
          </cell>
          <cell r="O185" t="e">
            <v>#NAME?</v>
          </cell>
          <cell r="P185" t="e">
            <v>#NAME?</v>
          </cell>
        </row>
        <row r="186">
          <cell r="M186" t="e">
            <v>#NAME?</v>
          </cell>
          <cell r="N186" t="e">
            <v>#NAME?</v>
          </cell>
          <cell r="O186" t="e">
            <v>#NAME?</v>
          </cell>
          <cell r="P186" t="e">
            <v>#NAME?</v>
          </cell>
        </row>
        <row r="187">
          <cell r="M187" t="e">
            <v>#NAME?</v>
          </cell>
          <cell r="N187" t="e">
            <v>#NAME?</v>
          </cell>
          <cell r="O187" t="e">
            <v>#NAME?</v>
          </cell>
          <cell r="P187" t="e">
            <v>#NAME?</v>
          </cell>
        </row>
        <row r="188">
          <cell r="M188" t="e">
            <v>#NAME?</v>
          </cell>
          <cell r="N188" t="e">
            <v>#NAME?</v>
          </cell>
          <cell r="O188" t="e">
            <v>#NAME?</v>
          </cell>
          <cell r="P188" t="e">
            <v>#NAME?</v>
          </cell>
        </row>
        <row r="190">
          <cell r="H190">
            <v>0</v>
          </cell>
          <cell r="I190">
            <v>0</v>
          </cell>
          <cell r="J190">
            <v>1</v>
          </cell>
          <cell r="K190">
            <v>1</v>
          </cell>
          <cell r="L190">
            <v>1.075</v>
          </cell>
          <cell r="M190" t="e">
            <v>#NAME?</v>
          </cell>
          <cell r="N190" t="e">
            <v>#NAME?</v>
          </cell>
          <cell r="O190" t="e">
            <v>#NAME?</v>
          </cell>
          <cell r="P190" t="e">
            <v>#NAME?</v>
          </cell>
        </row>
        <row r="192">
          <cell r="M192" t="e">
            <v>#NAME?</v>
          </cell>
          <cell r="N192" t="e">
            <v>#NAME?</v>
          </cell>
          <cell r="O192" t="e">
            <v>#NAME?</v>
          </cell>
          <cell r="P192" t="e">
            <v>#NAME?</v>
          </cell>
        </row>
        <row r="193">
          <cell r="J193">
            <v>10</v>
          </cell>
          <cell r="K193">
            <v>10</v>
          </cell>
          <cell r="L193">
            <v>10.75</v>
          </cell>
          <cell r="M193" t="e">
            <v>#NAME?</v>
          </cell>
          <cell r="N193" t="e">
            <v>#NAME?</v>
          </cell>
          <cell r="O193" t="e">
            <v>#NAME?</v>
          </cell>
          <cell r="P193" t="e">
            <v>#NAME?</v>
          </cell>
        </row>
        <row r="194">
          <cell r="J194">
            <v>1</v>
          </cell>
          <cell r="K194">
            <v>1</v>
          </cell>
          <cell r="L194">
            <v>1.075</v>
          </cell>
          <cell r="M194" t="e">
            <v>#NAME?</v>
          </cell>
          <cell r="N194" t="e">
            <v>#NAME?</v>
          </cell>
          <cell r="O194" t="e">
            <v>#NAME?</v>
          </cell>
          <cell r="P194" t="e">
            <v>#NAME?</v>
          </cell>
        </row>
        <row r="195">
          <cell r="M195" t="e">
            <v>#NAME?</v>
          </cell>
          <cell r="N195" t="e">
            <v>#NAME?</v>
          </cell>
          <cell r="O195" t="e">
            <v>#NAME?</v>
          </cell>
          <cell r="P195" t="e">
            <v>#NAME?</v>
          </cell>
        </row>
        <row r="196">
          <cell r="M196" t="e">
            <v>#NAME?</v>
          </cell>
          <cell r="N196" t="e">
            <v>#NAME?</v>
          </cell>
          <cell r="O196" t="e">
            <v>#NAME?</v>
          </cell>
          <cell r="P196" t="e">
            <v>#NAME?</v>
          </cell>
        </row>
        <row r="197">
          <cell r="M197" t="e">
            <v>#NAME?</v>
          </cell>
          <cell r="N197" t="e">
            <v>#NAME?</v>
          </cell>
          <cell r="O197" t="e">
            <v>#NAME?</v>
          </cell>
          <cell r="P197" t="e">
            <v>#NAME?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40</v>
          </cell>
          <cell r="M199" t="e">
            <v>#NAME?</v>
          </cell>
          <cell r="N199" t="e">
            <v>#NAME?</v>
          </cell>
          <cell r="O199" t="e">
            <v>#NAME?</v>
          </cell>
          <cell r="P199" t="e">
            <v>#NAME?</v>
          </cell>
        </row>
        <row r="201">
          <cell r="L201">
            <v>40</v>
          </cell>
          <cell r="M201" t="e">
            <v>#NAME?</v>
          </cell>
          <cell r="N201" t="e">
            <v>#NAME?</v>
          </cell>
          <cell r="O201" t="e">
            <v>#NAME?</v>
          </cell>
          <cell r="P201" t="e">
            <v>#NAME?</v>
          </cell>
        </row>
        <row r="202">
          <cell r="L202">
            <v>2</v>
          </cell>
          <cell r="M202" t="e">
            <v>#NAME?</v>
          </cell>
          <cell r="N202" t="e">
            <v>#NAME?</v>
          </cell>
          <cell r="O202" t="e">
            <v>#NAME?</v>
          </cell>
          <cell r="P202" t="e">
            <v>#NAME?</v>
          </cell>
        </row>
        <row r="203">
          <cell r="M203" t="e">
            <v>#NAME?</v>
          </cell>
          <cell r="N203" t="e">
            <v>#NAME?</v>
          </cell>
          <cell r="O203" t="e">
            <v>#NAME?</v>
          </cell>
          <cell r="P203" t="e">
            <v>#NAME?</v>
          </cell>
        </row>
        <row r="204">
          <cell r="M204" t="e">
            <v>#NAME?</v>
          </cell>
          <cell r="N204" t="e">
            <v>#NAME?</v>
          </cell>
          <cell r="O204" t="e">
            <v>#NAME?</v>
          </cell>
          <cell r="P204" t="e">
            <v>#NAME?</v>
          </cell>
        </row>
        <row r="205">
          <cell r="M205" t="e">
            <v>#NAME?</v>
          </cell>
          <cell r="N205" t="e">
            <v>#NAME?</v>
          </cell>
          <cell r="O205" t="e">
            <v>#NAME?</v>
          </cell>
          <cell r="P205" t="e">
            <v>#NAME?</v>
          </cell>
        </row>
        <row r="206">
          <cell r="M206" t="e">
            <v>#NAME?</v>
          </cell>
          <cell r="N206" t="e">
            <v>#NAME?</v>
          </cell>
          <cell r="O206" t="e">
            <v>#NAME?</v>
          </cell>
          <cell r="P206" t="e">
            <v>#NAME?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18</v>
          </cell>
          <cell r="M208" t="e">
            <v>#NAME?</v>
          </cell>
          <cell r="N208" t="e">
            <v>#NAME?</v>
          </cell>
          <cell r="O208" t="e">
            <v>#NAME?</v>
          </cell>
          <cell r="P208" t="e">
            <v>#NAME?</v>
          </cell>
        </row>
        <row r="210">
          <cell r="L210">
            <v>18</v>
          </cell>
          <cell r="M210" t="e">
            <v>#NAME?</v>
          </cell>
          <cell r="N210" t="e">
            <v>#NAME?</v>
          </cell>
          <cell r="O210" t="e">
            <v>#NAME?</v>
          </cell>
          <cell r="P210" t="e">
            <v>#NAME?</v>
          </cell>
        </row>
        <row r="211">
          <cell r="L211">
            <v>2</v>
          </cell>
          <cell r="M211" t="e">
            <v>#NAME?</v>
          </cell>
          <cell r="N211" t="e">
            <v>#NAME?</v>
          </cell>
          <cell r="O211" t="e">
            <v>#NAME?</v>
          </cell>
          <cell r="P211" t="e">
            <v>#NAME?</v>
          </cell>
        </row>
        <row r="212">
          <cell r="M212" t="e">
            <v>#NAME?</v>
          </cell>
          <cell r="N212" t="e">
            <v>#NAME?</v>
          </cell>
          <cell r="O212" t="e">
            <v>#NAME?</v>
          </cell>
          <cell r="P212" t="e">
            <v>#NAME?</v>
          </cell>
        </row>
        <row r="213">
          <cell r="M213" t="e">
            <v>#NAME?</v>
          </cell>
          <cell r="N213" t="e">
            <v>#NAME?</v>
          </cell>
          <cell r="O213" t="e">
            <v>#NAME?</v>
          </cell>
          <cell r="P213" t="e">
            <v>#NAME?</v>
          </cell>
        </row>
        <row r="214">
          <cell r="M214" t="e">
            <v>#NAME?</v>
          </cell>
          <cell r="N214" t="e">
            <v>#NAME?</v>
          </cell>
          <cell r="O214" t="e">
            <v>#NAME?</v>
          </cell>
          <cell r="P214" t="e">
            <v>#NAME?</v>
          </cell>
        </row>
        <row r="215">
          <cell r="M215" t="e">
            <v>#NAME?</v>
          </cell>
          <cell r="N215" t="e">
            <v>#NAME?</v>
          </cell>
          <cell r="O215" t="e">
            <v>#NAME?</v>
          </cell>
          <cell r="P215" t="e">
            <v>#NAME?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128</v>
          </cell>
          <cell r="M217" t="e">
            <v>#NAME?</v>
          </cell>
          <cell r="N217" t="e">
            <v>#NAME?</v>
          </cell>
          <cell r="O217" t="e">
            <v>#NAME?</v>
          </cell>
          <cell r="P217" t="e">
            <v>#NAME?</v>
          </cell>
        </row>
        <row r="219">
          <cell r="L219">
            <v>128</v>
          </cell>
          <cell r="M219" t="e">
            <v>#NAME?</v>
          </cell>
          <cell r="N219" t="e">
            <v>#NAME?</v>
          </cell>
          <cell r="O219" t="e">
            <v>#NAME?</v>
          </cell>
          <cell r="P219" t="e">
            <v>#NAME?</v>
          </cell>
        </row>
        <row r="220">
          <cell r="L220">
            <v>16</v>
          </cell>
          <cell r="M220" t="e">
            <v>#NAME?</v>
          </cell>
          <cell r="N220" t="e">
            <v>#NAME?</v>
          </cell>
          <cell r="O220" t="e">
            <v>#NAME?</v>
          </cell>
          <cell r="P220" t="e">
            <v>#NAME?</v>
          </cell>
        </row>
        <row r="221">
          <cell r="M221" t="e">
            <v>#NAME?</v>
          </cell>
          <cell r="N221" t="e">
            <v>#NAME?</v>
          </cell>
          <cell r="O221" t="e">
            <v>#NAME?</v>
          </cell>
          <cell r="P221" t="e">
            <v>#NAME?</v>
          </cell>
        </row>
        <row r="222">
          <cell r="M222" t="e">
            <v>#NAME?</v>
          </cell>
          <cell r="N222" t="e">
            <v>#NAME?</v>
          </cell>
          <cell r="O222" t="e">
            <v>#NAME?</v>
          </cell>
          <cell r="P222" t="e">
            <v>#NAME?</v>
          </cell>
        </row>
        <row r="223">
          <cell r="M223" t="e">
            <v>#NAME?</v>
          </cell>
          <cell r="N223" t="e">
            <v>#NAME?</v>
          </cell>
          <cell r="O223" t="e">
            <v>#NAME?</v>
          </cell>
          <cell r="P223" t="e">
            <v>#NAME?</v>
          </cell>
        </row>
        <row r="224">
          <cell r="M224" t="e">
            <v>#NAME?</v>
          </cell>
          <cell r="N224" t="e">
            <v>#NAME?</v>
          </cell>
          <cell r="O224" t="e">
            <v>#NAME?</v>
          </cell>
          <cell r="P224" t="e">
            <v>#NAME?</v>
          </cell>
        </row>
        <row r="228">
          <cell r="H228">
            <v>5704.7400000000016</v>
          </cell>
          <cell r="I228">
            <v>5704.7400000000016</v>
          </cell>
          <cell r="J228">
            <v>9902.0999999999985</v>
          </cell>
          <cell r="K228">
            <v>9902.0999999999985</v>
          </cell>
          <cell r="L228">
            <v>10830.7575</v>
          </cell>
          <cell r="M228" t="e">
            <v>#NAME?</v>
          </cell>
          <cell r="N228" t="e">
            <v>#NAME?</v>
          </cell>
          <cell r="O228" t="e">
            <v>#NAME?</v>
          </cell>
          <cell r="P228" t="e">
            <v>#NAME?</v>
          </cell>
        </row>
      </sheetData>
      <sheetData sheetId="23">
        <row r="6">
          <cell r="D6">
            <v>259</v>
          </cell>
          <cell r="E6">
            <v>259</v>
          </cell>
          <cell r="F6">
            <v>519</v>
          </cell>
          <cell r="G6">
            <v>519</v>
          </cell>
          <cell r="H6">
            <v>565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D7">
            <v>1027</v>
          </cell>
          <cell r="E7">
            <v>1027</v>
          </cell>
          <cell r="F7">
            <v>1954</v>
          </cell>
          <cell r="G7">
            <v>1954</v>
          </cell>
          <cell r="H7">
            <v>1828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D8">
            <v>677.94</v>
          </cell>
          <cell r="E8">
            <v>677.94</v>
          </cell>
          <cell r="F8">
            <v>2337.3000000000002</v>
          </cell>
          <cell r="G8">
            <v>2337.3000000000002</v>
          </cell>
          <cell r="H8">
            <v>2765.8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D9">
            <v>720.56000000000006</v>
          </cell>
          <cell r="E9">
            <v>720.56000000000006</v>
          </cell>
          <cell r="F9">
            <v>2477.3000000000002</v>
          </cell>
          <cell r="G9">
            <v>2477.3000000000002</v>
          </cell>
          <cell r="H9">
            <v>2303.5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D10">
            <v>85.44</v>
          </cell>
          <cell r="E10">
            <v>85.44</v>
          </cell>
          <cell r="F10">
            <v>243.3</v>
          </cell>
          <cell r="G10">
            <v>243.3</v>
          </cell>
          <cell r="H10">
            <v>483.6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7">
          <cell r="D17">
            <v>1483.94</v>
          </cell>
          <cell r="E17">
            <v>1483.94</v>
          </cell>
          <cell r="F17">
            <v>5057.9000000000005</v>
          </cell>
          <cell r="G17">
            <v>5057.9000000000005</v>
          </cell>
          <cell r="H17">
            <v>5552.9000000000005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</sheetData>
      <sheetData sheetId="24">
        <row r="5">
          <cell r="D5" t="str">
            <v>Сургут</v>
          </cell>
          <cell r="E5" t="str">
            <v>Екатеринбург</v>
          </cell>
          <cell r="F5" t="str">
            <v>Салават</v>
          </cell>
          <cell r="G5" t="str">
            <v>Челябинск</v>
          </cell>
          <cell r="H5" t="str">
            <v>Москва</v>
          </cell>
          <cell r="I5" t="str">
            <v>Курган</v>
          </cell>
          <cell r="J5" t="str">
            <v>Санкт-Петербург</v>
          </cell>
          <cell r="K5" t="str">
            <v>Ижевск</v>
          </cell>
          <cell r="L5" t="str">
            <v>Саранск</v>
          </cell>
          <cell r="M5" t="str">
            <v>Белорецк</v>
          </cell>
          <cell r="N5" t="str">
            <v>Уфа</v>
          </cell>
          <cell r="O5" t="str">
            <v>Новосибирск</v>
          </cell>
          <cell r="P5" t="str">
            <v>Томск</v>
          </cell>
          <cell r="Q5" t="str">
            <v>Киров</v>
          </cell>
        </row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D6">
            <v>52</v>
          </cell>
          <cell r="E6">
            <v>115</v>
          </cell>
          <cell r="F6">
            <v>2</v>
          </cell>
          <cell r="G6">
            <v>185</v>
          </cell>
          <cell r="H6">
            <v>87</v>
          </cell>
          <cell r="I6">
            <v>3</v>
          </cell>
          <cell r="J6">
            <v>35</v>
          </cell>
          <cell r="K6">
            <v>1</v>
          </cell>
          <cell r="L6">
            <v>18</v>
          </cell>
          <cell r="M6">
            <v>1</v>
          </cell>
          <cell r="N6">
            <v>5</v>
          </cell>
          <cell r="O6">
            <v>26</v>
          </cell>
          <cell r="P6">
            <v>6</v>
          </cell>
          <cell r="S6">
            <v>536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D7">
            <v>20</v>
          </cell>
          <cell r="E7">
            <v>419</v>
          </cell>
          <cell r="F7">
            <v>11</v>
          </cell>
          <cell r="G7">
            <v>556</v>
          </cell>
          <cell r="H7">
            <v>350</v>
          </cell>
          <cell r="I7">
            <v>6</v>
          </cell>
          <cell r="J7">
            <v>235</v>
          </cell>
          <cell r="K7">
            <v>5</v>
          </cell>
          <cell r="L7">
            <v>35</v>
          </cell>
          <cell r="M7">
            <v>5</v>
          </cell>
          <cell r="N7">
            <v>15</v>
          </cell>
          <cell r="O7">
            <v>84</v>
          </cell>
          <cell r="P7">
            <v>25</v>
          </cell>
          <cell r="S7">
            <v>1766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D8">
            <v>190.52799999999999</v>
          </cell>
          <cell r="E8">
            <v>115</v>
          </cell>
          <cell r="F8">
            <v>9.1999999999999993</v>
          </cell>
          <cell r="G8">
            <v>296</v>
          </cell>
          <cell r="H8">
            <v>1044</v>
          </cell>
          <cell r="I8">
            <v>3</v>
          </cell>
          <cell r="J8">
            <v>488.88</v>
          </cell>
          <cell r="K8">
            <v>2.4</v>
          </cell>
          <cell r="L8">
            <v>226.8</v>
          </cell>
          <cell r="M8">
            <v>12.954000000000001</v>
          </cell>
          <cell r="N8">
            <v>0</v>
          </cell>
          <cell r="O8">
            <v>62.4</v>
          </cell>
          <cell r="P8">
            <v>36</v>
          </cell>
          <cell r="Q8">
            <v>0</v>
          </cell>
          <cell r="S8">
            <v>2487.1620000000007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  <cell r="D9">
            <v>1832</v>
          </cell>
          <cell r="E9">
            <v>500</v>
          </cell>
          <cell r="F9">
            <v>2300</v>
          </cell>
          <cell r="G9">
            <v>800</v>
          </cell>
          <cell r="H9">
            <v>6000</v>
          </cell>
          <cell r="I9">
            <v>500</v>
          </cell>
          <cell r="J9">
            <v>6984</v>
          </cell>
          <cell r="K9">
            <v>1200</v>
          </cell>
          <cell r="L9">
            <v>6300</v>
          </cell>
          <cell r="M9">
            <v>6477</v>
          </cell>
          <cell r="O9">
            <v>1200</v>
          </cell>
          <cell r="P9">
            <v>3000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D10">
            <v>24.9</v>
          </cell>
          <cell r="E10">
            <v>335.2</v>
          </cell>
          <cell r="F10">
            <v>6.6</v>
          </cell>
          <cell r="G10">
            <v>500.4</v>
          </cell>
          <cell r="H10">
            <v>665</v>
          </cell>
          <cell r="I10">
            <v>2.1</v>
          </cell>
          <cell r="J10">
            <v>399.5</v>
          </cell>
          <cell r="K10">
            <v>4.5</v>
          </cell>
          <cell r="L10">
            <v>29.75</v>
          </cell>
          <cell r="M10">
            <v>1.35</v>
          </cell>
          <cell r="N10">
            <v>15</v>
          </cell>
          <cell r="O10">
            <v>84</v>
          </cell>
          <cell r="P10">
            <v>32.5</v>
          </cell>
          <cell r="S10">
            <v>2100.7999999999997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  <cell r="D11">
            <v>1245</v>
          </cell>
          <cell r="E11">
            <v>800</v>
          </cell>
          <cell r="F11">
            <v>600</v>
          </cell>
          <cell r="G11">
            <v>900</v>
          </cell>
          <cell r="H11">
            <v>1900</v>
          </cell>
          <cell r="I11">
            <v>350</v>
          </cell>
          <cell r="J11">
            <v>1700</v>
          </cell>
          <cell r="K11">
            <v>900</v>
          </cell>
          <cell r="L11">
            <v>850</v>
          </cell>
          <cell r="M11">
            <v>270</v>
          </cell>
          <cell r="N11">
            <v>1000</v>
          </cell>
          <cell r="O11">
            <v>1000</v>
          </cell>
          <cell r="P11">
            <v>1300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D12">
            <v>4</v>
          </cell>
          <cell r="E12">
            <v>83.8</v>
          </cell>
          <cell r="F12">
            <v>2.2000000000000002</v>
          </cell>
          <cell r="G12">
            <v>111.2</v>
          </cell>
          <cell r="H12">
            <v>140</v>
          </cell>
          <cell r="I12">
            <v>0.9</v>
          </cell>
          <cell r="J12">
            <v>94</v>
          </cell>
          <cell r="K12">
            <v>1</v>
          </cell>
          <cell r="L12">
            <v>7</v>
          </cell>
          <cell r="M12">
            <v>1</v>
          </cell>
          <cell r="N12">
            <v>3</v>
          </cell>
          <cell r="O12">
            <v>16.8</v>
          </cell>
          <cell r="P12">
            <v>5</v>
          </cell>
          <cell r="Q12">
            <v>0</v>
          </cell>
          <cell r="S12">
            <v>469.9</v>
          </cell>
        </row>
        <row r="13">
          <cell r="B13" t="str">
            <v xml:space="preserve"> - размер суточных</v>
          </cell>
          <cell r="C13" t="str">
            <v>руб.</v>
          </cell>
          <cell r="D13">
            <v>200</v>
          </cell>
          <cell r="E13">
            <v>200</v>
          </cell>
          <cell r="F13">
            <v>200</v>
          </cell>
          <cell r="G13">
            <v>200</v>
          </cell>
          <cell r="H13">
            <v>400</v>
          </cell>
          <cell r="I13">
            <v>150</v>
          </cell>
          <cell r="J13">
            <v>400</v>
          </cell>
          <cell r="K13">
            <v>200</v>
          </cell>
          <cell r="L13">
            <v>200</v>
          </cell>
          <cell r="M13">
            <v>200</v>
          </cell>
          <cell r="N13">
            <v>200</v>
          </cell>
          <cell r="O13">
            <v>200</v>
          </cell>
          <cell r="P13">
            <v>200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S14">
            <v>0</v>
          </cell>
        </row>
        <row r="15">
          <cell r="B15" t="str">
            <v>Расходы на &lt;_______________&gt;</v>
          </cell>
          <cell r="S15">
            <v>0</v>
          </cell>
        </row>
        <row r="16">
          <cell r="B16" t="str">
            <v>Расходы на &lt;_______________&gt;</v>
          </cell>
          <cell r="S16">
            <v>0</v>
          </cell>
        </row>
        <row r="17">
          <cell r="B17" t="str">
            <v>Расходы на &lt;_______________&gt;</v>
          </cell>
          <cell r="S17">
            <v>0</v>
          </cell>
        </row>
        <row r="19">
          <cell r="A19" t="str">
            <v>10.</v>
          </cell>
          <cell r="B19" t="str">
            <v>Всего расходов</v>
          </cell>
          <cell r="C19" t="str">
            <v>тыс.руб.</v>
          </cell>
          <cell r="D19">
            <v>219.428</v>
          </cell>
          <cell r="E19">
            <v>534</v>
          </cell>
          <cell r="F19">
            <v>18</v>
          </cell>
          <cell r="G19">
            <v>907.6</v>
          </cell>
          <cell r="H19">
            <v>1849</v>
          </cell>
          <cell r="I19">
            <v>6</v>
          </cell>
          <cell r="J19">
            <v>982.38</v>
          </cell>
          <cell r="K19">
            <v>7.9</v>
          </cell>
          <cell r="L19">
            <v>263.55</v>
          </cell>
          <cell r="M19">
            <v>15.304</v>
          </cell>
          <cell r="N19">
            <v>18</v>
          </cell>
          <cell r="O19">
            <v>163.20000000000002</v>
          </cell>
          <cell r="P19">
            <v>73.5</v>
          </cell>
          <cell r="Q19">
            <v>0</v>
          </cell>
          <cell r="S19">
            <v>5057.8620000000001</v>
          </cell>
        </row>
        <row r="21">
          <cell r="A21" t="str">
            <v>1.</v>
          </cell>
          <cell r="B21" t="str">
            <v>Количество командированных</v>
          </cell>
          <cell r="C21" t="str">
            <v>чел.</v>
          </cell>
          <cell r="D21">
            <v>54</v>
          </cell>
          <cell r="E21">
            <v>115</v>
          </cell>
          <cell r="F21">
            <v>4</v>
          </cell>
          <cell r="G21">
            <v>190</v>
          </cell>
          <cell r="H21">
            <v>90</v>
          </cell>
          <cell r="I21">
            <v>5</v>
          </cell>
          <cell r="J21">
            <v>35</v>
          </cell>
          <cell r="K21">
            <v>3</v>
          </cell>
          <cell r="L21">
            <v>20</v>
          </cell>
          <cell r="M21">
            <v>2</v>
          </cell>
          <cell r="N21">
            <v>5</v>
          </cell>
          <cell r="O21">
            <v>30</v>
          </cell>
          <cell r="P21">
            <v>10</v>
          </cell>
          <cell r="Q21">
            <v>2</v>
          </cell>
          <cell r="S21">
            <v>565</v>
          </cell>
        </row>
        <row r="22">
          <cell r="A22" t="str">
            <v>2.</v>
          </cell>
          <cell r="B22" t="str">
            <v>Количество человеко-дней</v>
          </cell>
          <cell r="C22" t="str">
            <v>чел-дн.</v>
          </cell>
          <cell r="D22">
            <v>25</v>
          </cell>
          <cell r="E22">
            <v>420</v>
          </cell>
          <cell r="F22">
            <v>15</v>
          </cell>
          <cell r="G22">
            <v>560</v>
          </cell>
          <cell r="H22">
            <v>350</v>
          </cell>
          <cell r="I22">
            <v>10</v>
          </cell>
          <cell r="J22">
            <v>240</v>
          </cell>
          <cell r="K22">
            <v>10</v>
          </cell>
          <cell r="L22">
            <v>40</v>
          </cell>
          <cell r="M22">
            <v>5</v>
          </cell>
          <cell r="N22">
            <v>15</v>
          </cell>
          <cell r="O22">
            <v>80</v>
          </cell>
          <cell r="P22">
            <v>30</v>
          </cell>
          <cell r="Q22">
            <v>28</v>
          </cell>
          <cell r="S22">
            <v>1828</v>
          </cell>
        </row>
        <row r="23">
          <cell r="A23" t="str">
            <v>3.</v>
          </cell>
          <cell r="B23" t="str">
            <v>Оплата проезда к месту командировки</v>
          </cell>
          <cell r="C23" t="str">
            <v>тыс.руб.</v>
          </cell>
          <cell r="D23">
            <v>199.8</v>
          </cell>
          <cell r="E23">
            <v>161</v>
          </cell>
          <cell r="F23">
            <v>19.2</v>
          </cell>
          <cell r="G23">
            <v>342</v>
          </cell>
          <cell r="H23">
            <v>1116</v>
          </cell>
          <cell r="I23">
            <v>6</v>
          </cell>
          <cell r="J23">
            <v>490</v>
          </cell>
          <cell r="K23">
            <v>7.8</v>
          </cell>
          <cell r="L23">
            <v>252</v>
          </cell>
          <cell r="M23">
            <v>26</v>
          </cell>
          <cell r="N23">
            <v>0</v>
          </cell>
          <cell r="O23">
            <v>78</v>
          </cell>
          <cell r="P23">
            <v>60</v>
          </cell>
          <cell r="Q23">
            <v>8</v>
          </cell>
          <cell r="S23">
            <v>2765.8</v>
          </cell>
        </row>
        <row r="24">
          <cell r="B24" t="str">
            <v xml:space="preserve"> - стоимость проезда в 1 сторону</v>
          </cell>
          <cell r="C24" t="str">
            <v>руб.</v>
          </cell>
          <cell r="D24">
            <v>1850</v>
          </cell>
          <cell r="E24">
            <v>700</v>
          </cell>
          <cell r="F24">
            <v>2400</v>
          </cell>
          <cell r="G24">
            <v>900</v>
          </cell>
          <cell r="H24">
            <v>6200</v>
          </cell>
          <cell r="I24">
            <v>600</v>
          </cell>
          <cell r="J24">
            <v>7000</v>
          </cell>
          <cell r="K24">
            <v>1300</v>
          </cell>
          <cell r="L24">
            <v>6300</v>
          </cell>
          <cell r="M24">
            <v>6500</v>
          </cell>
          <cell r="O24">
            <v>1300</v>
          </cell>
          <cell r="P24">
            <v>3000</v>
          </cell>
          <cell r="Q24">
            <v>2000</v>
          </cell>
        </row>
        <row r="25">
          <cell r="A25" t="str">
            <v>4.</v>
          </cell>
          <cell r="B25" t="str">
            <v>Наем жилого помещения</v>
          </cell>
          <cell r="C25" t="str">
            <v>тыс.руб.</v>
          </cell>
          <cell r="D25">
            <v>31.25</v>
          </cell>
          <cell r="E25">
            <v>336</v>
          </cell>
          <cell r="F25">
            <v>9.75</v>
          </cell>
          <cell r="G25">
            <v>560</v>
          </cell>
          <cell r="H25">
            <v>700</v>
          </cell>
          <cell r="I25">
            <v>4</v>
          </cell>
          <cell r="J25">
            <v>456</v>
          </cell>
          <cell r="K25">
            <v>9</v>
          </cell>
          <cell r="L25">
            <v>34</v>
          </cell>
          <cell r="M25">
            <v>1.5</v>
          </cell>
          <cell r="N25">
            <v>15</v>
          </cell>
          <cell r="O25">
            <v>80</v>
          </cell>
          <cell r="P25">
            <v>39</v>
          </cell>
          <cell r="Q25">
            <v>28</v>
          </cell>
          <cell r="S25">
            <v>2303.5</v>
          </cell>
        </row>
        <row r="26">
          <cell r="B26" t="str">
            <v xml:space="preserve"> - стоимость 1 суток найма жилого помещения</v>
          </cell>
          <cell r="C26" t="str">
            <v>руб.</v>
          </cell>
          <cell r="D26">
            <v>1250</v>
          </cell>
          <cell r="E26">
            <v>800</v>
          </cell>
          <cell r="F26">
            <v>650</v>
          </cell>
          <cell r="G26">
            <v>1000</v>
          </cell>
          <cell r="H26">
            <v>2000</v>
          </cell>
          <cell r="I26">
            <v>400</v>
          </cell>
          <cell r="J26">
            <v>1900</v>
          </cell>
          <cell r="K26">
            <v>900</v>
          </cell>
          <cell r="L26">
            <v>850</v>
          </cell>
          <cell r="M26">
            <v>300</v>
          </cell>
          <cell r="N26">
            <v>1000</v>
          </cell>
          <cell r="O26">
            <v>1000</v>
          </cell>
          <cell r="P26">
            <v>1300</v>
          </cell>
          <cell r="Q26">
            <v>1000</v>
          </cell>
        </row>
        <row r="27">
          <cell r="A27" t="str">
            <v>5.</v>
          </cell>
          <cell r="B27" t="str">
            <v>Суточные в пределах норм</v>
          </cell>
          <cell r="C27" t="str">
            <v>тыс.руб.</v>
          </cell>
          <cell r="D27">
            <v>5</v>
          </cell>
          <cell r="E27">
            <v>84</v>
          </cell>
          <cell r="F27">
            <v>3</v>
          </cell>
          <cell r="G27">
            <v>112</v>
          </cell>
          <cell r="H27">
            <v>140</v>
          </cell>
          <cell r="I27">
            <v>2</v>
          </cell>
          <cell r="J27">
            <v>96</v>
          </cell>
          <cell r="K27">
            <v>2</v>
          </cell>
          <cell r="L27">
            <v>8</v>
          </cell>
          <cell r="M27">
            <v>1</v>
          </cell>
          <cell r="N27">
            <v>3</v>
          </cell>
          <cell r="O27">
            <v>16</v>
          </cell>
          <cell r="P27">
            <v>6</v>
          </cell>
          <cell r="Q27">
            <v>5.6</v>
          </cell>
          <cell r="S27">
            <v>483.6</v>
          </cell>
        </row>
        <row r="28">
          <cell r="B28" t="str">
            <v xml:space="preserve"> - размер суточных</v>
          </cell>
          <cell r="C28" t="str">
            <v>руб.</v>
          </cell>
          <cell r="D28">
            <v>200</v>
          </cell>
          <cell r="E28">
            <v>200</v>
          </cell>
          <cell r="F28">
            <v>200</v>
          </cell>
          <cell r="G28">
            <v>200</v>
          </cell>
          <cell r="H28">
            <v>400</v>
          </cell>
          <cell r="I28">
            <v>200</v>
          </cell>
          <cell r="J28">
            <v>400</v>
          </cell>
          <cell r="K28">
            <v>200</v>
          </cell>
          <cell r="L28">
            <v>200</v>
          </cell>
          <cell r="M28">
            <v>200</v>
          </cell>
          <cell r="N28">
            <v>200</v>
          </cell>
          <cell r="O28">
            <v>200</v>
          </cell>
          <cell r="P28">
            <v>200</v>
          </cell>
          <cell r="Q28">
            <v>200</v>
          </cell>
        </row>
        <row r="29">
          <cell r="A29" t="str">
            <v>6.</v>
          </cell>
          <cell r="B29" t="str">
            <v>Оформление виз, паспортов и т.п.</v>
          </cell>
          <cell r="C29" t="str">
            <v>тыс.руб.</v>
          </cell>
          <cell r="S29">
            <v>0</v>
          </cell>
        </row>
        <row r="30">
          <cell r="B30" t="str">
            <v>Расходы на &lt;_______________&gt;</v>
          </cell>
          <cell r="S30">
            <v>0</v>
          </cell>
        </row>
        <row r="31">
          <cell r="B31" t="str">
            <v>Расходы на &lt;_______________&gt;</v>
          </cell>
          <cell r="S31">
            <v>0</v>
          </cell>
        </row>
        <row r="32">
          <cell r="B32" t="str">
            <v>Расходы на &lt;_______________&gt;</v>
          </cell>
          <cell r="S32">
            <v>0</v>
          </cell>
        </row>
        <row r="34">
          <cell r="A34" t="str">
            <v>10.</v>
          </cell>
          <cell r="B34" t="str">
            <v>Всего расходов</v>
          </cell>
          <cell r="C34" t="str">
            <v>тыс.руб.</v>
          </cell>
          <cell r="D34">
            <v>236.05</v>
          </cell>
          <cell r="E34">
            <v>581</v>
          </cell>
          <cell r="F34">
            <v>31.95</v>
          </cell>
          <cell r="G34">
            <v>1014</v>
          </cell>
          <cell r="H34">
            <v>1956</v>
          </cell>
          <cell r="I34">
            <v>12</v>
          </cell>
          <cell r="J34">
            <v>1042</v>
          </cell>
          <cell r="K34">
            <v>18.8</v>
          </cell>
          <cell r="L34">
            <v>294</v>
          </cell>
          <cell r="M34">
            <v>28.5</v>
          </cell>
          <cell r="N34">
            <v>18</v>
          </cell>
          <cell r="O34">
            <v>174</v>
          </cell>
          <cell r="P34">
            <v>105</v>
          </cell>
          <cell r="Q34">
            <v>41.6</v>
          </cell>
          <cell r="S34">
            <v>5552.9000000000005</v>
          </cell>
        </row>
      </sheetData>
      <sheetData sheetId="25">
        <row r="6">
          <cell r="B6" t="str">
            <v>страхование имущества</v>
          </cell>
          <cell r="C6" t="str">
            <v>Всего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e">
            <v>#NAME?</v>
          </cell>
          <cell r="M6" t="e">
            <v>#NAME?</v>
          </cell>
          <cell r="N6" t="e">
            <v>#NAME?</v>
          </cell>
          <cell r="O6" t="e">
            <v>#NAME?</v>
          </cell>
        </row>
        <row r="7">
          <cell r="C7" t="str">
            <v xml:space="preserve">    в том числе:</v>
          </cell>
        </row>
        <row r="8">
          <cell r="C8" t="str">
            <v xml:space="preserve">Страховщик ОАО "ЛИДЕР". договор № И4-0705 от 26.01.2005 г. . Затраты за период </v>
          </cell>
          <cell r="K8">
            <v>0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</row>
        <row r="9">
          <cell r="C9" t="str">
            <v>договор № ___ от ____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C10" t="str">
            <v>договор № ___ от ____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C11" t="str">
            <v>Добавить строки</v>
          </cell>
        </row>
        <row r="12">
          <cell r="B12" t="str">
            <v>страхование ответственности опасных произв.объектов</v>
          </cell>
          <cell r="C12" t="str">
            <v>Всего</v>
          </cell>
          <cell r="G12">
            <v>0</v>
          </cell>
          <cell r="H12">
            <v>0</v>
          </cell>
          <cell r="I12">
            <v>345</v>
          </cell>
          <cell r="J12">
            <v>345</v>
          </cell>
          <cell r="K12">
            <v>370.875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</row>
        <row r="13">
          <cell r="C13" t="str">
            <v xml:space="preserve">    в том числе:</v>
          </cell>
        </row>
        <row r="14">
          <cell r="C14" t="str">
            <v>Страховщик ОСАО "Лидер". Договор № ГЗ-11605  от 30.06.2005. Затраты за период</v>
          </cell>
          <cell r="I14">
            <v>345</v>
          </cell>
          <cell r="J14">
            <v>345</v>
          </cell>
          <cell r="K14">
            <v>370.875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</row>
        <row r="15">
          <cell r="C15" t="str">
            <v>договор № ___ от ____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</row>
        <row r="16">
          <cell r="C16" t="str">
            <v>договор № ___ от ____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</row>
        <row r="17">
          <cell r="C17" t="str">
            <v>Добавить строки</v>
          </cell>
        </row>
        <row r="18">
          <cell r="B18" t="str">
            <v>страхование ответственности гидротехн.сооружений</v>
          </cell>
          <cell r="C18" t="str">
            <v>Всего</v>
          </cell>
          <cell r="G18">
            <v>0</v>
          </cell>
          <cell r="H18">
            <v>0</v>
          </cell>
          <cell r="I18">
            <v>111</v>
          </cell>
          <cell r="J18">
            <v>111</v>
          </cell>
          <cell r="K18">
            <v>119.325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</row>
        <row r="19">
          <cell r="C19" t="str">
            <v xml:space="preserve">    в том числе:</v>
          </cell>
        </row>
        <row r="20">
          <cell r="C20" t="str">
            <v>Страховщик ОСАО "Лидер". Договор № ГЗ-11605  от 30.06.2005. Затраты за период</v>
          </cell>
          <cell r="I20">
            <v>111</v>
          </cell>
          <cell r="J20">
            <v>111</v>
          </cell>
          <cell r="K20">
            <v>119.325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</row>
        <row r="21">
          <cell r="C21" t="str">
            <v>договор № ___ от ____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</row>
        <row r="22">
          <cell r="C22" t="str">
            <v>договор № ___ от ____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Добавить строки</v>
          </cell>
        </row>
        <row r="24">
          <cell r="B24" t="str">
            <v xml:space="preserve">страхование ГО владельцев АТС </v>
          </cell>
          <cell r="C24" t="str">
            <v>Всего</v>
          </cell>
          <cell r="G24">
            <v>0</v>
          </cell>
          <cell r="H24">
            <v>8.27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 xml:space="preserve">    в том числе:</v>
          </cell>
        </row>
        <row r="26">
          <cell r="C26" t="str">
            <v>Страховщик ОАО "СОГАЗ". договор от 03.04.2006. Затраты за период</v>
          </cell>
          <cell r="H26">
            <v>8.27</v>
          </cell>
          <cell r="K26">
            <v>0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договор № ___ от ____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C28" t="str">
            <v>договор № ___ от ____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  <row r="29">
          <cell r="C29" t="str">
            <v>Добавить строки</v>
          </cell>
        </row>
        <row r="30">
          <cell r="B30" t="str">
            <v>страх.работников от несчастных случаев</v>
          </cell>
          <cell r="C30" t="str">
            <v>Всего</v>
          </cell>
          <cell r="G30">
            <v>0</v>
          </cell>
          <cell r="H30">
            <v>450.87</v>
          </cell>
          <cell r="I30">
            <v>621</v>
          </cell>
          <cell r="J30">
            <v>621</v>
          </cell>
          <cell r="K30">
            <v>667.57500000000005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</row>
        <row r="31">
          <cell r="C31" t="str">
            <v xml:space="preserve">    в том числе:</v>
          </cell>
        </row>
        <row r="32">
          <cell r="C32" t="str">
            <v>Страховщик ОАО "РОСНО". договор № Ж2-61033206--В72/32-11 от 01.04.06г. . Затраты за период</v>
          </cell>
          <cell r="I32">
            <v>621</v>
          </cell>
          <cell r="J32">
            <v>621</v>
          </cell>
          <cell r="K32">
            <v>667.57500000000005</v>
          </cell>
          <cell r="L32" t="e">
            <v>#NAME?</v>
          </cell>
          <cell r="M32" t="e">
            <v>#NAME?</v>
          </cell>
          <cell r="N32" t="e">
            <v>#NAME?</v>
          </cell>
          <cell r="O32" t="e">
            <v>#NAME?</v>
          </cell>
        </row>
        <row r="33">
          <cell r="C33" t="str">
            <v>договор № ___ от ____</v>
          </cell>
          <cell r="H33">
            <v>450.87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</row>
        <row r="34">
          <cell r="C34" t="str">
            <v>договор № ___ от ____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</row>
        <row r="35">
          <cell r="C35" t="str">
            <v>Добавить строки</v>
          </cell>
        </row>
        <row r="36">
          <cell r="B36" t="str">
            <v>Добровольное медицинское страхование</v>
          </cell>
          <cell r="C36" t="str">
            <v>Всего</v>
          </cell>
          <cell r="G36">
            <v>0</v>
          </cell>
          <cell r="H36">
            <v>0</v>
          </cell>
          <cell r="I36">
            <v>4420</v>
          </cell>
          <cell r="J36">
            <v>4420</v>
          </cell>
          <cell r="K36">
            <v>4751.5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</row>
        <row r="37">
          <cell r="C37" t="str">
            <v xml:space="preserve">    в том числе:</v>
          </cell>
        </row>
        <row r="38">
          <cell r="C38" t="str">
            <v>Страховщик ОАО "РОСНО". договор № РМП2-61033006-В72/32-11 от 20.02.06 г. . Затраты за период</v>
          </cell>
          <cell r="I38">
            <v>4420</v>
          </cell>
          <cell r="J38">
            <v>4420</v>
          </cell>
          <cell r="K38">
            <v>4751.5</v>
          </cell>
          <cell r="L38" t="e">
            <v>#NAME?</v>
          </cell>
          <cell r="M38" t="e">
            <v>#NAME?</v>
          </cell>
          <cell r="N38" t="e">
            <v>#NAME?</v>
          </cell>
          <cell r="O38" t="e">
            <v>#NAME?</v>
          </cell>
        </row>
        <row r="39">
          <cell r="C39" t="str">
            <v>договор № ___ от ____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</row>
        <row r="40">
          <cell r="C40" t="str">
            <v>договор № ___ от ____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</row>
        <row r="41">
          <cell r="C41" t="str">
            <v>Добавить строки</v>
          </cell>
        </row>
        <row r="42">
          <cell r="B42" t="str">
            <v>Страхование автотранспорта</v>
          </cell>
          <cell r="C42" t="str">
            <v>Всего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</row>
        <row r="43">
          <cell r="C43" t="str">
            <v xml:space="preserve">    в том числе:</v>
          </cell>
        </row>
        <row r="44">
          <cell r="C44" t="str">
            <v xml:space="preserve">Страховщик ОАО "СОГАЗ". 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</row>
        <row r="45">
          <cell r="C45" t="str">
            <v>договор № ___ от ____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 t="e">
            <v>#NAME?</v>
          </cell>
        </row>
        <row r="46">
          <cell r="C46" t="str">
            <v>договор № ___ от ____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</row>
        <row r="47">
          <cell r="C47" t="str">
            <v>Добавить строки</v>
          </cell>
        </row>
        <row r="49">
          <cell r="G49">
            <v>0</v>
          </cell>
          <cell r="H49">
            <v>459.14</v>
          </cell>
          <cell r="I49">
            <v>5497</v>
          </cell>
          <cell r="J49">
            <v>5497</v>
          </cell>
          <cell r="K49">
            <v>5909.2749999999996</v>
          </cell>
          <cell r="L49" t="e">
            <v>#NAME?</v>
          </cell>
          <cell r="M49" t="e">
            <v>#NAME?</v>
          </cell>
          <cell r="N49" t="e">
            <v>#NAME?</v>
          </cell>
          <cell r="O49" t="e">
            <v>#NAME?</v>
          </cell>
        </row>
      </sheetData>
      <sheetData sheetId="26">
        <row r="6">
          <cell r="B6" t="str">
            <v>&lt;Наименование работ 1&gt;</v>
          </cell>
          <cell r="C6" t="str">
            <v>Всего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e">
            <v>#NAME?</v>
          </cell>
          <cell r="M6" t="e">
            <v>#NAME?</v>
          </cell>
          <cell r="N6" t="e">
            <v>#NAME?</v>
          </cell>
          <cell r="O6" t="e">
            <v>#NAME?</v>
          </cell>
        </row>
        <row r="7">
          <cell r="C7" t="str">
            <v xml:space="preserve">    в том числе:</v>
          </cell>
        </row>
        <row r="8">
          <cell r="C8" t="str">
            <v>договор № ___ от ____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</row>
        <row r="9">
          <cell r="C9" t="str">
            <v>договор № ___ от ____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C10" t="str">
            <v>договор № ___ от ____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C11" t="str">
            <v>Добавить строки</v>
          </cell>
        </row>
        <row r="12">
          <cell r="B12" t="str">
            <v>&lt;Наименование работ 2&gt;</v>
          </cell>
          <cell r="C12" t="str">
            <v>Всего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</row>
        <row r="13">
          <cell r="C13" t="str">
            <v xml:space="preserve">    в том числе:</v>
          </cell>
        </row>
        <row r="14">
          <cell r="C14" t="str">
            <v>договор № ___ от ____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</row>
        <row r="15">
          <cell r="C15" t="str">
            <v>договор № ___ от ____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</row>
        <row r="16">
          <cell r="C16" t="str">
            <v>договор № ___ от ____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</row>
        <row r="17">
          <cell r="C17" t="str">
            <v>Добавить строки</v>
          </cell>
        </row>
        <row r="18">
          <cell r="B18" t="str">
            <v>&lt;Наименование работ 3&gt;</v>
          </cell>
          <cell r="C18" t="str">
            <v>Всего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</row>
        <row r="19">
          <cell r="C19" t="str">
            <v xml:space="preserve">    в том числе:</v>
          </cell>
        </row>
        <row r="20">
          <cell r="C20" t="str">
            <v>договор № ___ от ____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</row>
        <row r="21">
          <cell r="C21" t="str">
            <v>договор № ___ от ____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</row>
        <row r="22">
          <cell r="C22" t="str">
            <v>договор № ___ от ____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Добавить строки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</sheetData>
      <sheetData sheetId="27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e">
            <v>#NAME?</v>
          </cell>
          <cell r="M6" t="e">
            <v>#NAME?</v>
          </cell>
          <cell r="N6" t="e">
            <v>#NAME?</v>
          </cell>
          <cell r="O6" t="e">
            <v>#NAME?</v>
          </cell>
        </row>
        <row r="8">
          <cell r="D8" t="str">
            <v>договор № ___ от ____ (объект 1)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</row>
        <row r="9">
          <cell r="D9" t="str">
            <v>договор № ___ от ____ (объект 1)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D10" t="str">
            <v>договор № ___ от ____ (объект 1)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D11" t="str">
            <v>договор № ___ от ____ (объект 2)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2">
          <cell r="D12" t="str">
            <v>договор № ___ от ____ (объект 2)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</row>
        <row r="13">
          <cell r="D13" t="str">
            <v>договор № ___ от ____ (объект 2)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4">
          <cell r="D14" t="str">
            <v>договор № ___ от ____ (объект 3)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</row>
        <row r="15">
          <cell r="D15" t="str">
            <v>договор № ___ от ____ (объект 3)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</row>
        <row r="16">
          <cell r="D16" t="str">
            <v>договор № ___ от ____ (объект 3)</v>
          </cell>
          <cell r="L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</row>
        <row r="20">
          <cell r="D20" t="str">
            <v>договор № ___ от ____ (объект 1)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 t="e">
            <v>#NAME?</v>
          </cell>
          <cell r="M20" t="e">
            <v>#NAME?</v>
          </cell>
          <cell r="N20" t="e">
            <v>#NAME?</v>
          </cell>
          <cell r="O20" t="e">
            <v>#NAME?</v>
          </cell>
        </row>
        <row r="21">
          <cell r="D21" t="str">
            <v>договор № ___ от ____ (объект 1)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</row>
        <row r="22">
          <cell r="D22" t="str">
            <v>договор № ___ от ____ (объект 1)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D23" t="str">
            <v>договор № ___ от ____ (объект 2)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D24" t="str">
            <v>договор № ___ от ____ (объект 2)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D25" t="str">
            <v>договор № ___ от ____ (объект 2)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D26" t="str">
            <v>договор № ___ от ____ (объект 3)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D27" t="str">
            <v>договор № ___ от ____ (объект 3)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D28" t="str">
            <v>договор № ___ от ____ (объект 3)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</row>
      </sheetData>
      <sheetData sheetId="28">
        <row r="6">
          <cell r="E6">
            <v>688.47</v>
          </cell>
          <cell r="F6">
            <v>688.47</v>
          </cell>
          <cell r="G6">
            <v>1161.54</v>
          </cell>
          <cell r="H6">
            <v>1161.54</v>
          </cell>
          <cell r="I6">
            <v>1248.6554999999998</v>
          </cell>
          <cell r="J6" t="e">
            <v>#NAME?</v>
          </cell>
          <cell r="K6" t="e">
            <v>#NAME?</v>
          </cell>
          <cell r="L6" t="e">
            <v>#NAME?</v>
          </cell>
          <cell r="M6" t="e">
            <v>#NAME?</v>
          </cell>
        </row>
        <row r="7">
          <cell r="E7">
            <v>1238.98</v>
          </cell>
          <cell r="F7">
            <v>1238.98</v>
          </cell>
          <cell r="G7">
            <v>3427</v>
          </cell>
          <cell r="H7">
            <v>3427</v>
          </cell>
          <cell r="I7">
            <v>3684.0250000000001</v>
          </cell>
          <cell r="J7" t="e">
            <v>#NAME?</v>
          </cell>
          <cell r="K7" t="e">
            <v>#NAME?</v>
          </cell>
          <cell r="L7" t="e">
            <v>#NAME?</v>
          </cell>
          <cell r="M7" t="e">
            <v>#NAME?</v>
          </cell>
        </row>
        <row r="8">
          <cell r="E8">
            <v>899.45</v>
          </cell>
          <cell r="F8">
            <v>899.45</v>
          </cell>
          <cell r="G8">
            <v>1608.03</v>
          </cell>
          <cell r="H8">
            <v>1608.03</v>
          </cell>
          <cell r="I8">
            <v>1728.6322499999999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E9">
            <v>171.49</v>
          </cell>
          <cell r="F9">
            <v>171.49</v>
          </cell>
          <cell r="G9">
            <v>180</v>
          </cell>
          <cell r="H9">
            <v>180</v>
          </cell>
          <cell r="I9">
            <v>193.5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1">
          <cell r="B11" t="str">
            <v>Профосмотр, флюрографическое обследование</v>
          </cell>
          <cell r="E11">
            <v>171.49</v>
          </cell>
          <cell r="F11">
            <v>171.49</v>
          </cell>
          <cell r="G11">
            <v>180</v>
          </cell>
          <cell r="H11">
            <v>180</v>
          </cell>
          <cell r="I11">
            <v>193.5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B12" t="str">
            <v xml:space="preserve">предмет&lt;_________&gt; договор № ___ от ____ 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B13" t="str">
            <v xml:space="preserve">предмет&lt;_________&gt; договор № ___ от ____ 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5">
          <cell r="E15">
            <v>120</v>
          </cell>
          <cell r="F15">
            <v>120</v>
          </cell>
          <cell r="G15">
            <v>417.2</v>
          </cell>
          <cell r="H15">
            <v>417.2</v>
          </cell>
          <cell r="I15">
            <v>448.49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B16" t="str">
            <v>Расходы на изготовление плакатов по ТБ, оснащение кабинетов ТБ, на проведение производственного контроля</v>
          </cell>
          <cell r="E16">
            <v>210</v>
          </cell>
          <cell r="F16">
            <v>210</v>
          </cell>
          <cell r="G16">
            <v>1297.9100000000001</v>
          </cell>
          <cell r="H16">
            <v>1297.9100000000001</v>
          </cell>
          <cell r="I16">
            <v>1395.25325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B17" t="str">
            <v>Расходы на &lt;_______________&gt;</v>
          </cell>
        </row>
        <row r="18">
          <cell r="B18" t="str">
            <v>Расходы на &lt;_______________&gt;</v>
          </cell>
        </row>
        <row r="20">
          <cell r="E20">
            <v>3328.3900000000003</v>
          </cell>
          <cell r="F20">
            <v>3328.3900000000003</v>
          </cell>
          <cell r="G20">
            <v>8091.6799999999994</v>
          </cell>
          <cell r="H20">
            <v>8091.6799999999994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</sheetData>
      <sheetData sheetId="29"/>
      <sheetData sheetId="30">
        <row r="6">
          <cell r="D6">
            <v>3911272.72</v>
          </cell>
          <cell r="E6">
            <v>3911272.72</v>
          </cell>
          <cell r="F6">
            <v>7656090.9100000001</v>
          </cell>
          <cell r="G6">
            <v>7656090.9100000001</v>
          </cell>
          <cell r="H6">
            <v>13342000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9"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1">
          <cell r="D11">
            <v>3911272.72</v>
          </cell>
          <cell r="E11">
            <v>3911272.72</v>
          </cell>
          <cell r="F11">
            <v>7656090.9100000001</v>
          </cell>
          <cell r="G11">
            <v>7656090.9100000001</v>
          </cell>
          <cell r="H11">
            <v>13342000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D12">
            <v>2.2000000000000002</v>
          </cell>
          <cell r="E12">
            <v>2.2000000000000002</v>
          </cell>
          <cell r="F12">
            <v>2.2000000000000002</v>
          </cell>
          <cell r="G12">
            <v>2.2000000000000002</v>
          </cell>
          <cell r="H12">
            <v>2.2000000000000002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D13">
            <v>86047.999840000004</v>
          </cell>
          <cell r="E13">
            <v>86047.999840000004</v>
          </cell>
          <cell r="F13">
            <v>168434.00002000001</v>
          </cell>
          <cell r="G13">
            <v>168434.00002000001</v>
          </cell>
          <cell r="H13">
            <v>293524.00000000006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</sheetData>
      <sheetData sheetId="31">
        <row r="6">
          <cell r="D6">
            <v>3935</v>
          </cell>
          <cell r="E6">
            <v>3935</v>
          </cell>
          <cell r="F6">
            <v>16000.01</v>
          </cell>
          <cell r="G6">
            <v>16000.01</v>
          </cell>
          <cell r="H6">
            <v>11430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8">
          <cell r="B8" t="str">
            <v xml:space="preserve">предмет &lt;______________&gt; договор № ___ от ____ </v>
          </cell>
          <cell r="D8">
            <v>3935</v>
          </cell>
          <cell r="E8">
            <v>3935</v>
          </cell>
          <cell r="F8">
            <v>16000.01</v>
          </cell>
          <cell r="G8">
            <v>16000.01</v>
          </cell>
          <cell r="H8">
            <v>11430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B9" t="str">
            <v xml:space="preserve">предмет &lt;______________&gt; договор № ___ от ____ 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B10" t="str">
            <v xml:space="preserve">предмет &lt;______________&gt; договор № ___ от ____ 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B11" t="str">
            <v xml:space="preserve">предмет &lt;______________&gt; договор № ___ от ____ 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3">
          <cell r="D13">
            <v>2510</v>
          </cell>
          <cell r="E13">
            <v>2510</v>
          </cell>
          <cell r="F13">
            <v>0</v>
          </cell>
          <cell r="G13">
            <v>0</v>
          </cell>
          <cell r="H13">
            <v>179260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6"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20">
          <cell r="B20" t="str">
            <v xml:space="preserve">предмет &lt;______________&gt; договор № ___ от ____ 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1">
          <cell r="B21" t="str">
            <v xml:space="preserve">предмет &lt;______________&gt; договор № ___ от ____ 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  <row r="22">
          <cell r="B22" t="str">
            <v xml:space="preserve">предмет &lt;______________&gt; договор № ___ от ____ 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</row>
        <row r="23">
          <cell r="B23" t="str">
            <v xml:space="preserve">предмет &lt;______________&gt; договор № ___ от ____ 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</row>
        <row r="25">
          <cell r="D25">
            <v>6445</v>
          </cell>
          <cell r="E25">
            <v>6445</v>
          </cell>
          <cell r="F25">
            <v>16000.01</v>
          </cell>
          <cell r="G25">
            <v>16000.01</v>
          </cell>
          <cell r="H25">
            <v>190690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</row>
      </sheetData>
      <sheetData sheetId="32">
        <row r="5">
          <cell r="E5" t="str">
            <v>Сумма кредита</v>
          </cell>
          <cell r="J5" t="str">
            <v>величина процентов</v>
          </cell>
        </row>
        <row r="6">
          <cell r="B6" t="str">
            <v>Банк 1</v>
          </cell>
          <cell r="C6" t="str">
            <v>договор № ___ от ____</v>
          </cell>
          <cell r="J6">
            <v>0</v>
          </cell>
        </row>
        <row r="7">
          <cell r="B7" t="str">
            <v>Банк 2</v>
          </cell>
          <cell r="C7" t="str">
            <v>договор № ___ от ____</v>
          </cell>
          <cell r="J7">
            <v>0</v>
          </cell>
        </row>
        <row r="8">
          <cell r="B8" t="str">
            <v>Банк 3</v>
          </cell>
          <cell r="C8" t="str">
            <v>договор № ___ от ____</v>
          </cell>
          <cell r="J8">
            <v>0</v>
          </cell>
        </row>
        <row r="9">
          <cell r="B9" t="str">
            <v>Банк 3</v>
          </cell>
          <cell r="C9" t="str">
            <v>договор № ___ от ____</v>
          </cell>
          <cell r="J9">
            <v>0</v>
          </cell>
        </row>
        <row r="11">
          <cell r="E11">
            <v>0</v>
          </cell>
          <cell r="H11" t="e">
            <v>#NAME?</v>
          </cell>
          <cell r="I11" t="e">
            <v>#NAME?</v>
          </cell>
          <cell r="J11">
            <v>0</v>
          </cell>
        </row>
        <row r="14">
          <cell r="J14" t="str">
            <v>тыс. руб.</v>
          </cell>
        </row>
        <row r="15">
          <cell r="E15" t="str">
            <v>Сумма кредита</v>
          </cell>
          <cell r="J15" t="str">
            <v>величина процентов</v>
          </cell>
        </row>
        <row r="16">
          <cell r="B16" t="str">
            <v>Банк 1</v>
          </cell>
          <cell r="C16" t="str">
            <v>договор № ___ от ____</v>
          </cell>
          <cell r="J16">
            <v>0</v>
          </cell>
        </row>
        <row r="17">
          <cell r="B17" t="str">
            <v>Банк 2</v>
          </cell>
          <cell r="C17" t="str">
            <v>договор № ___ от ____</v>
          </cell>
          <cell r="J17">
            <v>0</v>
          </cell>
        </row>
        <row r="18">
          <cell r="B18" t="str">
            <v>Банк 3</v>
          </cell>
          <cell r="C18" t="str">
            <v>договор № ___ от ____</v>
          </cell>
          <cell r="J18">
            <v>0</v>
          </cell>
        </row>
        <row r="19">
          <cell r="B19" t="str">
            <v>Банк 3</v>
          </cell>
          <cell r="C19" t="str">
            <v>договор № ___ от ____</v>
          </cell>
          <cell r="J19">
            <v>0</v>
          </cell>
        </row>
        <row r="21">
          <cell r="E21">
            <v>0</v>
          </cell>
          <cell r="H21" t="e">
            <v>#NAME?</v>
          </cell>
          <cell r="I21" t="e">
            <v>#NAME?</v>
          </cell>
          <cell r="J21">
            <v>0</v>
          </cell>
        </row>
      </sheetData>
      <sheetData sheetId="33">
        <row r="7">
          <cell r="B7" t="str">
            <v>Производственное строительство</v>
          </cell>
          <cell r="C7" t="str">
            <v>Всего</v>
          </cell>
          <cell r="H7">
            <v>176743.72500000001</v>
          </cell>
          <cell r="I7">
            <v>176743.72500000001</v>
          </cell>
          <cell r="J7">
            <v>327489</v>
          </cell>
          <cell r="K7">
            <v>327489</v>
          </cell>
          <cell r="L7">
            <v>1511373</v>
          </cell>
          <cell r="M7" t="e">
            <v>#NAME?</v>
          </cell>
          <cell r="N7" t="e">
            <v>#NAME?</v>
          </cell>
          <cell r="O7" t="e">
            <v>#NAME?</v>
          </cell>
          <cell r="P7" t="e">
            <v>#NAME?</v>
          </cell>
        </row>
        <row r="8">
          <cell r="C8" t="str">
            <v xml:space="preserve">    в том числе:</v>
          </cell>
        </row>
        <row r="9">
          <cell r="C9" t="str">
            <v>Эл.тепл.станции</v>
          </cell>
          <cell r="H9">
            <v>169429.848</v>
          </cell>
          <cell r="I9">
            <v>169429.848</v>
          </cell>
          <cell r="J9">
            <v>289528</v>
          </cell>
          <cell r="K9">
            <v>289528</v>
          </cell>
          <cell r="L9">
            <v>1511373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</row>
        <row r="10">
          <cell r="C10" t="str">
            <v>Тепловые сети</v>
          </cell>
          <cell r="M10" t="e">
            <v>#NAME?</v>
          </cell>
          <cell r="N10" t="e">
            <v>#NAME?</v>
          </cell>
          <cell r="O10" t="e">
            <v>#NAME?</v>
          </cell>
          <cell r="P10" t="e">
            <v>#NAME?</v>
          </cell>
        </row>
        <row r="11">
          <cell r="C11" t="str">
            <v>Оборудование, не входящее в сметы</v>
          </cell>
          <cell r="H11">
            <v>3834.6850000000004</v>
          </cell>
          <cell r="I11">
            <v>3834.6850000000004</v>
          </cell>
          <cell r="J11">
            <v>5085</v>
          </cell>
          <cell r="K11">
            <v>5085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</row>
        <row r="12">
          <cell r="C12" t="str">
            <v>ПИР б/лет</v>
          </cell>
          <cell r="H12">
            <v>3479.192</v>
          </cell>
          <cell r="I12">
            <v>3479.192</v>
          </cell>
          <cell r="J12">
            <v>32876</v>
          </cell>
          <cell r="K12">
            <v>32876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</row>
        <row r="13">
          <cell r="C13" t="str">
            <v>Добавить строки</v>
          </cell>
        </row>
        <row r="14">
          <cell r="B14" t="str">
            <v>&lt;Статья расходов 2&gt;</v>
          </cell>
          <cell r="C14" t="str">
            <v>Всего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</row>
        <row r="15">
          <cell r="C15" t="str">
            <v xml:space="preserve">    в том числе:</v>
          </cell>
        </row>
        <row r="16">
          <cell r="C16" t="str">
            <v>договор № ___ от ____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</row>
        <row r="17">
          <cell r="C17" t="str">
            <v>договор № ___ от ____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</row>
        <row r="18">
          <cell r="C18" t="str">
            <v>договор № ___ от ____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</row>
        <row r="19">
          <cell r="C19" t="str">
            <v>Добавить строки</v>
          </cell>
        </row>
        <row r="20">
          <cell r="B20" t="str">
            <v>&lt;Статья расходов 3&gt;</v>
          </cell>
          <cell r="C20" t="str">
            <v>Всего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e">
            <v>#NAME?</v>
          </cell>
          <cell r="N20" t="e">
            <v>#NAME?</v>
          </cell>
          <cell r="O20" t="e">
            <v>#NAME?</v>
          </cell>
          <cell r="P20" t="e">
            <v>#NAME?</v>
          </cell>
        </row>
        <row r="21">
          <cell r="C21" t="str">
            <v xml:space="preserve">    в том числе:</v>
          </cell>
        </row>
        <row r="22">
          <cell r="C22" t="str">
            <v>договор № ___ от ____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</row>
        <row r="23">
          <cell r="C23" t="str">
            <v>договор № ___ от ____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</row>
        <row r="24">
          <cell r="C24" t="str">
            <v>договор № ___ от ____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</row>
        <row r="25">
          <cell r="C25" t="str">
            <v>Добавить строки</v>
          </cell>
        </row>
        <row r="27">
          <cell r="C27" t="str">
            <v>Всего, стоимость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</row>
        <row r="28">
          <cell r="C28" t="str">
            <v xml:space="preserve"> - площадь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#NAME?</v>
          </cell>
          <cell r="N28" t="e">
            <v>#NAME?</v>
          </cell>
          <cell r="O28" t="e">
            <v>#NAME?</v>
          </cell>
          <cell r="P28" t="e">
            <v>#NAME?</v>
          </cell>
        </row>
        <row r="29">
          <cell r="C29" t="str">
            <v xml:space="preserve">    в том числе:</v>
          </cell>
        </row>
        <row r="30">
          <cell r="C30" t="str">
            <v>договор № ___ от ____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</row>
        <row r="31">
          <cell r="C31" t="str">
            <v xml:space="preserve"> - площадь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</row>
        <row r="32">
          <cell r="C32" t="str">
            <v>договор № ___ от ____</v>
          </cell>
          <cell r="M32" t="e">
            <v>#NAME?</v>
          </cell>
          <cell r="N32" t="e">
            <v>#NAME?</v>
          </cell>
          <cell r="O32" t="e">
            <v>#NAME?</v>
          </cell>
          <cell r="P32" t="e">
            <v>#NAME?</v>
          </cell>
        </row>
        <row r="33">
          <cell r="C33" t="str">
            <v xml:space="preserve"> - площадь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</row>
        <row r="34">
          <cell r="C34" t="str">
            <v>договор № ___ от ____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</row>
        <row r="35">
          <cell r="C35" t="str">
            <v xml:space="preserve"> - площадь</v>
          </cell>
          <cell r="M35" t="e">
            <v>#NAME?</v>
          </cell>
          <cell r="N35" t="e">
            <v>#NAME?</v>
          </cell>
          <cell r="O35" t="e">
            <v>#NAME?</v>
          </cell>
          <cell r="P35" t="e">
            <v>#NAME?</v>
          </cell>
        </row>
        <row r="37">
          <cell r="H37">
            <v>176743.72500000001</v>
          </cell>
          <cell r="I37">
            <v>176743.72500000001</v>
          </cell>
          <cell r="J37">
            <v>327489</v>
          </cell>
          <cell r="K37">
            <v>327489</v>
          </cell>
          <cell r="L37">
            <v>1511373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</row>
        <row r="39">
          <cell r="H39">
            <v>176655.76400000002</v>
          </cell>
          <cell r="I39">
            <v>176655.76400000002</v>
          </cell>
          <cell r="J39">
            <v>327489</v>
          </cell>
          <cell r="K39">
            <v>327489</v>
          </cell>
          <cell r="L39">
            <v>211592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</row>
        <row r="40">
          <cell r="H40">
            <v>176655.76400000002</v>
          </cell>
          <cell r="I40">
            <v>176655.76400000002</v>
          </cell>
          <cell r="J40">
            <v>327489</v>
          </cell>
          <cell r="K40">
            <v>327489</v>
          </cell>
          <cell r="L40">
            <v>77196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</row>
        <row r="41">
          <cell r="L41">
            <v>134396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1299781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</row>
        <row r="43"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</row>
        <row r="44">
          <cell r="L44">
            <v>1299781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</row>
        <row r="45">
          <cell r="M45" t="e">
            <v>#NAME?</v>
          </cell>
          <cell r="N45" t="e">
            <v>#NAME?</v>
          </cell>
          <cell r="O45" t="e">
            <v>#NAME?</v>
          </cell>
          <cell r="P45" t="e">
            <v>#NAME?</v>
          </cell>
        </row>
        <row r="46"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</row>
      </sheetData>
      <sheetData sheetId="34">
        <row r="6">
          <cell r="B6" t="str">
            <v>Выплаты соц.характера</v>
          </cell>
          <cell r="D6">
            <v>7728.4000000000005</v>
          </cell>
          <cell r="E6">
            <v>7726.5</v>
          </cell>
          <cell r="F6">
            <v>25084</v>
          </cell>
          <cell r="G6">
            <v>25084</v>
          </cell>
          <cell r="H6">
            <v>60128</v>
          </cell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D7">
            <v>1547.6999999999998</v>
          </cell>
          <cell r="E7">
            <v>1547.3999999999999</v>
          </cell>
          <cell r="F7">
            <v>2511</v>
          </cell>
          <cell r="G7">
            <v>2511</v>
          </cell>
          <cell r="H7">
            <v>5591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9">
          <cell r="B9" t="str">
            <v>Выплаты единовременного поощрения к юбилейным датам в размере оклада</v>
          </cell>
          <cell r="D9">
            <v>239.3</v>
          </cell>
          <cell r="E9">
            <v>239</v>
          </cell>
          <cell r="F9">
            <v>917</v>
          </cell>
          <cell r="G9">
            <v>917</v>
          </cell>
          <cell r="H9">
            <v>167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B10" t="str">
            <v>Премирование работника к дню Энергетика, к Юбилею предприятия ( в том числе удостоенных отраслевых, ведомственных наград, почетных званий)</v>
          </cell>
          <cell r="D10">
            <v>1169.0999999999999</v>
          </cell>
          <cell r="E10">
            <v>1169.0999999999999</v>
          </cell>
          <cell r="F10">
            <v>1081</v>
          </cell>
          <cell r="G10">
            <v>1081</v>
          </cell>
          <cell r="H10">
            <v>770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B11" t="str">
            <v>Пособие работникам, вступающим в брак</v>
          </cell>
          <cell r="D11">
            <v>40</v>
          </cell>
          <cell r="E11">
            <v>40</v>
          </cell>
          <cell r="F11">
            <v>78</v>
          </cell>
          <cell r="G11">
            <v>78</v>
          </cell>
          <cell r="H11">
            <v>51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B12" t="str">
            <v>Посбие одиноким матерям</v>
          </cell>
          <cell r="D12">
            <v>18</v>
          </cell>
          <cell r="E12">
            <v>18</v>
          </cell>
          <cell r="F12">
            <v>345</v>
          </cell>
          <cell r="G12">
            <v>345</v>
          </cell>
          <cell r="H12">
            <v>205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B13" t="str">
            <v>Пособие на рождение ребенка</v>
          </cell>
          <cell r="D13">
            <v>0</v>
          </cell>
          <cell r="E13">
            <v>0</v>
          </cell>
          <cell r="F13">
            <v>85</v>
          </cell>
          <cell r="G13">
            <v>85</v>
          </cell>
          <cell r="H13">
            <v>0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B14" t="str">
            <v>Пособие военнослужащим, уволенным в запас и вернувшимся для работы в Общество</v>
          </cell>
          <cell r="D14">
            <v>0</v>
          </cell>
          <cell r="E14">
            <v>0</v>
          </cell>
          <cell r="F14">
            <v>5</v>
          </cell>
          <cell r="G14">
            <v>5</v>
          </cell>
          <cell r="H14">
            <v>25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B15" t="str">
            <v>пособия при получении инвалидности и иждивенцам при гибели на производстве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3454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6">
          <cell r="B16" t="str">
            <v>Пособие при достижении пенсионного возраста (при увольнении)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417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B17" t="str">
            <v>пособие матери или отцу, если жена находится на иждивении мужа, пособие на рождение ребенка, сверх выплат, установленных законодательством РФ</v>
          </cell>
          <cell r="D17">
            <v>80</v>
          </cell>
          <cell r="E17">
            <v>80</v>
          </cell>
          <cell r="F17">
            <v>0</v>
          </cell>
          <cell r="G17">
            <v>0</v>
          </cell>
          <cell r="H17">
            <v>51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8">
          <cell r="B18" t="str">
            <v>Ежемесячное пособие работнику, находящемуся в отпуске по уходу за ребенком до 1,5 лет в размере 2-х МРОТ</v>
          </cell>
          <cell r="D18">
            <v>1.3</v>
          </cell>
          <cell r="E18">
            <v>1.3</v>
          </cell>
          <cell r="F18">
            <v>0</v>
          </cell>
          <cell r="G18">
            <v>0</v>
          </cell>
          <cell r="H18">
            <v>451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19">
          <cell r="B19" t="str">
            <v>&lt;Пособие 3&gt;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1">
          <cell r="D21">
            <v>10</v>
          </cell>
          <cell r="E21">
            <v>10</v>
          </cell>
          <cell r="F21">
            <v>160</v>
          </cell>
          <cell r="G21">
            <v>160</v>
          </cell>
          <cell r="H21">
            <v>0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  <row r="22">
          <cell r="D22">
            <v>3536.2</v>
          </cell>
          <cell r="E22">
            <v>3536.2</v>
          </cell>
          <cell r="F22">
            <v>1340</v>
          </cell>
          <cell r="G22">
            <v>1340</v>
          </cell>
          <cell r="H22">
            <v>11280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</row>
        <row r="24">
          <cell r="B24" t="str">
            <v>Предоставление работникам Общества материальной помощи на смерть родных</v>
          </cell>
          <cell r="D24">
            <v>52.5</v>
          </cell>
          <cell r="E24">
            <v>52.5</v>
          </cell>
          <cell r="F24">
            <v>332</v>
          </cell>
          <cell r="G24">
            <v>332</v>
          </cell>
          <cell r="H24">
            <v>432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</row>
        <row r="25">
          <cell r="B25" t="str">
            <v>Материальная помощь пенсионерам</v>
          </cell>
          <cell r="D25">
            <v>2</v>
          </cell>
          <cell r="E25">
            <v>2</v>
          </cell>
          <cell r="F25">
            <v>85</v>
          </cell>
          <cell r="G25">
            <v>85</v>
          </cell>
          <cell r="H25">
            <v>154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</row>
        <row r="26">
          <cell r="B26" t="str">
            <v>Материальная помощь находящимся на больничном листе свыше 3 мес.</v>
          </cell>
          <cell r="D26">
            <v>131.5</v>
          </cell>
          <cell r="E26">
            <v>131.5</v>
          </cell>
          <cell r="F26">
            <v>0</v>
          </cell>
          <cell r="G26">
            <v>0</v>
          </cell>
          <cell r="H26">
            <v>30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</row>
        <row r="27">
          <cell r="B27" t="str">
            <v>Материальная помощь при чрезвычайных обстоятельствах</v>
          </cell>
          <cell r="D27">
            <v>0</v>
          </cell>
          <cell r="E27">
            <v>0</v>
          </cell>
          <cell r="F27">
            <v>403</v>
          </cell>
          <cell r="G27">
            <v>403</v>
          </cell>
          <cell r="H27">
            <v>86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</row>
        <row r="28">
          <cell r="B28" t="str">
            <v>Материальная помощь многодетным семьям при совокупном доходе ниже прожиточного минимума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411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</row>
        <row r="29">
          <cell r="B29" t="str">
            <v>Материальная помощь при увольнении в связи с призывом в Армию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26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</row>
        <row r="30">
          <cell r="B30" t="str">
            <v>Оказание материальной помощи на лечение к отпуску работникам Общества в размере оклада</v>
          </cell>
          <cell r="D30">
            <v>3350.2</v>
          </cell>
          <cell r="E30">
            <v>3350.2</v>
          </cell>
          <cell r="F30">
            <v>520</v>
          </cell>
          <cell r="G30">
            <v>520</v>
          </cell>
          <cell r="H30">
            <v>10141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</row>
        <row r="31">
          <cell r="B31" t="str">
            <v>&lt;Материальная помощь 3&gt;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</row>
        <row r="33">
          <cell r="D33">
            <v>162.6</v>
          </cell>
          <cell r="E33">
            <v>162.6</v>
          </cell>
          <cell r="F33">
            <v>0</v>
          </cell>
          <cell r="G33">
            <v>0</v>
          </cell>
          <cell r="H33">
            <v>481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e">
            <v>#NAME?</v>
          </cell>
          <cell r="J34" t="e">
            <v>#NAME?</v>
          </cell>
          <cell r="K34" t="e">
            <v>#NAME?</v>
          </cell>
          <cell r="L34" t="e">
            <v>#NAME?</v>
          </cell>
        </row>
        <row r="35">
          <cell r="B35" t="str">
            <v>Компенсации затрат за использование электрической и тепловой энергии</v>
          </cell>
          <cell r="D35">
            <v>888.8</v>
          </cell>
          <cell r="E35">
            <v>888</v>
          </cell>
          <cell r="F35">
            <v>4109</v>
          </cell>
          <cell r="G35">
            <v>4109</v>
          </cell>
          <cell r="H35">
            <v>4106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</row>
        <row r="36">
          <cell r="B36" t="str">
            <v>Прибыль на поощрение</v>
          </cell>
          <cell r="D36">
            <v>0</v>
          </cell>
          <cell r="E36">
            <v>0</v>
          </cell>
          <cell r="F36">
            <v>12831</v>
          </cell>
          <cell r="G36">
            <v>12831</v>
          </cell>
          <cell r="H36">
            <v>30064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</row>
        <row r="37">
          <cell r="B37" t="str">
            <v>Оплата стоимости путевок на лечение</v>
          </cell>
          <cell r="D37">
            <v>125.6</v>
          </cell>
          <cell r="E37">
            <v>125.6</v>
          </cell>
          <cell r="F37">
            <v>2437</v>
          </cell>
          <cell r="G37">
            <v>2437</v>
          </cell>
          <cell r="H37">
            <v>2841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</row>
        <row r="38">
          <cell r="B38" t="str">
            <v>Оплата за учебу работников и их детей</v>
          </cell>
          <cell r="D38">
            <v>381.8</v>
          </cell>
          <cell r="E38">
            <v>381</v>
          </cell>
          <cell r="F38">
            <v>0</v>
          </cell>
          <cell r="G38">
            <v>0</v>
          </cell>
          <cell r="H38">
            <v>0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</row>
        <row r="39">
          <cell r="B39" t="str">
            <v>Оплата к проезду к месту проведения отпуска</v>
          </cell>
          <cell r="D39">
            <v>85</v>
          </cell>
          <cell r="E39">
            <v>85</v>
          </cell>
          <cell r="F39">
            <v>520</v>
          </cell>
          <cell r="G39">
            <v>520</v>
          </cell>
          <cell r="H39">
            <v>1398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</row>
        <row r="40">
          <cell r="B40" t="str">
            <v>Оплата детских новогодних подарков</v>
          </cell>
          <cell r="D40">
            <v>120</v>
          </cell>
          <cell r="E40">
            <v>120</v>
          </cell>
          <cell r="F40">
            <v>306</v>
          </cell>
          <cell r="G40">
            <v>306</v>
          </cell>
          <cell r="H40">
            <v>342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</row>
        <row r="41">
          <cell r="B41" t="str">
            <v>Премии победителям в смотрах-конкурсах</v>
          </cell>
          <cell r="D41">
            <v>0</v>
          </cell>
          <cell r="E41">
            <v>0</v>
          </cell>
          <cell r="F41">
            <v>100</v>
          </cell>
          <cell r="G41">
            <v>100</v>
          </cell>
          <cell r="H41">
            <v>0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</row>
        <row r="42">
          <cell r="B42" t="str">
            <v>Премирование освобожденных работников профкома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489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</row>
        <row r="43">
          <cell r="B43" t="str">
            <v>Оплата дополнительно предоставленных по коллективному договору дней отпуска</v>
          </cell>
          <cell r="D43">
            <v>86.4</v>
          </cell>
          <cell r="E43">
            <v>86.4</v>
          </cell>
          <cell r="F43">
            <v>24</v>
          </cell>
          <cell r="G43">
            <v>24</v>
          </cell>
          <cell r="H43">
            <v>1243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</row>
        <row r="44">
          <cell r="B44" t="str">
            <v>Оплата абонементов</v>
          </cell>
          <cell r="D44">
            <v>0</v>
          </cell>
          <cell r="E44">
            <v>0</v>
          </cell>
          <cell r="F44">
            <v>679</v>
          </cell>
          <cell r="G44">
            <v>679</v>
          </cell>
          <cell r="H44">
            <v>0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</row>
        <row r="45">
          <cell r="B45" t="str">
            <v>Компенсация затрат на топливо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20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</row>
        <row r="46">
          <cell r="B46" t="str">
            <v>Компенсация затрат на содержание детей в детских дошкольных учреждениях</v>
          </cell>
          <cell r="D46">
            <v>65.3</v>
          </cell>
          <cell r="E46">
            <v>65.3</v>
          </cell>
          <cell r="F46">
            <v>23</v>
          </cell>
          <cell r="G46">
            <v>23</v>
          </cell>
          <cell r="H46">
            <v>2053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</row>
        <row r="47">
          <cell r="B47" t="str">
            <v>Доплата к пособию по безработице 30 % от среднего заработка в течении 2 месяцев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220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</row>
        <row r="48">
          <cell r="B48" t="str">
            <v>Прочие (спартакиада, медикаменты)</v>
          </cell>
          <cell r="D48">
            <v>719</v>
          </cell>
          <cell r="E48">
            <v>719</v>
          </cell>
          <cell r="F48">
            <v>44</v>
          </cell>
          <cell r="G48">
            <v>44</v>
          </cell>
          <cell r="H48">
            <v>0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</row>
        <row r="50">
          <cell r="D50">
            <v>7728.4000000000005</v>
          </cell>
          <cell r="E50">
            <v>7726.5</v>
          </cell>
          <cell r="F50">
            <v>25084</v>
          </cell>
          <cell r="G50">
            <v>25084</v>
          </cell>
          <cell r="H50">
            <v>60128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</row>
      </sheetData>
      <sheetData sheetId="3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105547</v>
          </cell>
          <cell r="I6">
            <v>105547</v>
          </cell>
          <cell r="J6">
            <v>35182.333333333336</v>
          </cell>
          <cell r="K6">
            <v>35182.333333333336</v>
          </cell>
          <cell r="L6">
            <v>71784</v>
          </cell>
          <cell r="M6">
            <v>71784</v>
          </cell>
          <cell r="O6" t="e">
            <v>#NAME?</v>
          </cell>
          <cell r="P6" t="e">
            <v>#NAME?</v>
          </cell>
          <cell r="Q6" t="e">
            <v>#NAME?</v>
          </cell>
          <cell r="R6" t="e">
            <v>#NAME?</v>
          </cell>
        </row>
        <row r="7">
          <cell r="H7">
            <v>105547</v>
          </cell>
          <cell r="I7">
            <v>105547</v>
          </cell>
          <cell r="J7">
            <v>35182.333333333336</v>
          </cell>
          <cell r="K7">
            <v>35182.333333333336</v>
          </cell>
          <cell r="L7">
            <v>71784</v>
          </cell>
          <cell r="M7">
            <v>71784</v>
          </cell>
          <cell r="O7" t="e">
            <v>#NAME?</v>
          </cell>
          <cell r="P7" t="e">
            <v>#NAME?</v>
          </cell>
          <cell r="Q7" t="e">
            <v>#NAME?</v>
          </cell>
          <cell r="R7" t="e">
            <v>#NAME?</v>
          </cell>
        </row>
        <row r="8">
          <cell r="J8">
            <v>0</v>
          </cell>
          <cell r="K8">
            <v>0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</row>
      </sheetData>
      <sheetData sheetId="36">
        <row r="6">
          <cell r="I6" t="e">
            <v>#NAME?</v>
          </cell>
          <cell r="J6" t="e">
            <v>#NAME?</v>
          </cell>
          <cell r="K6" t="e">
            <v>#NAME?</v>
          </cell>
          <cell r="L6" t="e">
            <v>#NAME?</v>
          </cell>
        </row>
        <row r="7"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D11">
            <v>5602</v>
          </cell>
          <cell r="E11">
            <v>5602</v>
          </cell>
          <cell r="F11">
            <v>10356</v>
          </cell>
          <cell r="G11">
            <v>10356</v>
          </cell>
          <cell r="H11">
            <v>18326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</sheetData>
      <sheetData sheetId="37">
        <row r="7">
          <cell r="B7" t="str">
            <v>Проведение спортивных мероприятий</v>
          </cell>
          <cell r="D7">
            <v>583</v>
          </cell>
          <cell r="E7">
            <v>583</v>
          </cell>
          <cell r="F7">
            <v>1732</v>
          </cell>
          <cell r="G7">
            <v>1732</v>
          </cell>
          <cell r="H7">
            <v>1871</v>
          </cell>
          <cell r="I7" t="e">
            <v>#NAME?</v>
          </cell>
          <cell r="J7" t="e">
            <v>#NAME?</v>
          </cell>
          <cell r="K7" t="e">
            <v>#NAME?</v>
          </cell>
          <cell r="L7" t="e">
            <v>#NAME?</v>
          </cell>
        </row>
        <row r="8">
          <cell r="B8" t="str">
            <v>Проведение культурно-просветительских мероприятий</v>
          </cell>
          <cell r="D8">
            <v>2229</v>
          </cell>
          <cell r="E8">
            <v>2229</v>
          </cell>
          <cell r="F8">
            <v>2118</v>
          </cell>
          <cell r="G8">
            <v>2118</v>
          </cell>
          <cell r="H8">
            <v>1630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</row>
        <row r="9">
          <cell r="B9" t="str">
            <v>Пени</v>
          </cell>
          <cell r="D9">
            <v>62</v>
          </cell>
          <cell r="E9">
            <v>62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</row>
        <row r="10">
          <cell r="B10" t="str">
            <v>Госпошлина</v>
          </cell>
          <cell r="D10">
            <v>131</v>
          </cell>
          <cell r="E10">
            <v>131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</row>
        <row r="11">
          <cell r="B11" t="str">
            <v>Списание дебиторской задолженности</v>
          </cell>
          <cell r="D11">
            <v>665</v>
          </cell>
          <cell r="E11">
            <v>666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</row>
        <row r="12">
          <cell r="B12" t="str">
            <v>Прибыль на социальное развитие</v>
          </cell>
          <cell r="D12">
            <v>1513</v>
          </cell>
          <cell r="E12">
            <v>1513</v>
          </cell>
          <cell r="F12">
            <v>3033</v>
          </cell>
          <cell r="G12">
            <v>3033</v>
          </cell>
          <cell r="H12">
            <v>3282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</row>
        <row r="13">
          <cell r="B13" t="str">
            <v>Общесистемные расходы</v>
          </cell>
          <cell r="F13">
            <v>9378</v>
          </cell>
          <cell r="G13">
            <v>9378</v>
          </cell>
          <cell r="H13">
            <v>17450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</row>
        <row r="14">
          <cell r="B14" t="str">
            <v>Отчисления в профком</v>
          </cell>
          <cell r="F14">
            <v>1766</v>
          </cell>
          <cell r="G14">
            <v>1766</v>
          </cell>
          <cell r="H14">
            <v>1319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</row>
        <row r="15">
          <cell r="B15" t="str">
            <v>Подготовка кадров</v>
          </cell>
          <cell r="F15">
            <v>1014</v>
          </cell>
          <cell r="G15">
            <v>1014</v>
          </cell>
          <cell r="H15">
            <v>814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</row>
        <row r="16">
          <cell r="B16" t="str">
            <v>Ритуальные услуги</v>
          </cell>
          <cell r="F16">
            <v>753</v>
          </cell>
          <cell r="G16">
            <v>753</v>
          </cell>
          <cell r="H16">
            <v>572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</row>
        <row r="17">
          <cell r="B17" t="str">
            <v>Представительские расходы</v>
          </cell>
          <cell r="F17">
            <v>126</v>
          </cell>
          <cell r="G17">
            <v>126</v>
          </cell>
          <cell r="H17">
            <v>61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</row>
        <row r="18">
          <cell r="B18" t="str">
            <v>Фонд накопления</v>
          </cell>
          <cell r="F18">
            <v>0</v>
          </cell>
          <cell r="G18">
            <v>0</v>
          </cell>
          <cell r="H18">
            <v>0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</row>
        <row r="19">
          <cell r="B19" t="str">
            <v>ЕСН</v>
          </cell>
          <cell r="F19">
            <v>1990</v>
          </cell>
          <cell r="G19">
            <v>1990</v>
          </cell>
          <cell r="H19">
            <v>7817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</row>
        <row r="20">
          <cell r="B20" t="str">
            <v>НДС из прибыли по непром.ОФ</v>
          </cell>
          <cell r="F20">
            <v>50</v>
          </cell>
          <cell r="G20">
            <v>50</v>
          </cell>
          <cell r="H20">
            <v>50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  <row r="21">
          <cell r="B21" t="str">
            <v>Прочие</v>
          </cell>
          <cell r="D21">
            <v>15008</v>
          </cell>
          <cell r="E21">
            <v>15008</v>
          </cell>
          <cell r="F21">
            <v>7518.71</v>
          </cell>
          <cell r="G21">
            <v>7518.71</v>
          </cell>
          <cell r="H21">
            <v>5842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</row>
        <row r="23">
          <cell r="D23">
            <v>20191</v>
          </cell>
          <cell r="E23">
            <v>20192</v>
          </cell>
          <cell r="F23">
            <v>29478.71</v>
          </cell>
          <cell r="G23">
            <v>29478.71</v>
          </cell>
          <cell r="H23">
            <v>40708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</row>
      </sheetData>
      <sheetData sheetId="38">
        <row r="6">
          <cell r="B6" t="str">
            <v>Дополнительные расходы "СО-ЦДУ ЕЭС" на рынок системных услуг</v>
          </cell>
          <cell r="H6">
            <v>8773.3790000000008</v>
          </cell>
        </row>
        <row r="7">
          <cell r="B7" t="str">
            <v>Стоимостной небаланс на дату введения РД (на 01.07.06)</v>
          </cell>
          <cell r="H7">
            <v>88626.438999999998</v>
          </cell>
        </row>
        <row r="8">
          <cell r="B8" t="str">
            <v>Отклонение затрат на ремонты относительно затрат, утвержденных "ЦКБ Энергоремонт"</v>
          </cell>
          <cell r="H8">
            <v>487924.87</v>
          </cell>
        </row>
        <row r="9">
          <cell r="B9" t="str">
            <v>&lt;Статья расходов&gt;</v>
          </cell>
        </row>
        <row r="10">
          <cell r="B10" t="str">
            <v>&lt;Статья расходов&gt;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585324.68799999997</v>
          </cell>
        </row>
      </sheetData>
      <sheetData sheetId="3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</sheetNames>
    <sheetDataSet>
      <sheetData sheetId="0" refreshError="1"/>
      <sheetData sheetId="1" refreshError="1">
        <row r="14">
          <cell r="B14">
            <v>2007</v>
          </cell>
        </row>
        <row r="15">
          <cell r="B15">
            <v>2006</v>
          </cell>
        </row>
        <row r="16">
          <cell r="B16">
            <v>2005</v>
          </cell>
        </row>
      </sheetData>
      <sheetData sheetId="2" refreshError="1"/>
      <sheetData sheetId="3" refreshError="1"/>
      <sheetData sheetId="4" refreshError="1">
        <row r="22">
          <cell r="AB22">
            <v>5</v>
          </cell>
        </row>
      </sheetData>
      <sheetData sheetId="5" refreshError="1"/>
      <sheetData sheetId="6" refreshError="1"/>
      <sheetData sheetId="7" refreshError="1"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36">
          <cell r="B36" t="str">
            <v>Арендная плата</v>
          </cell>
        </row>
        <row r="37">
          <cell r="B37" t="str">
            <v>Прочие другие затраты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8">
          <cell r="B28" t="str">
            <v>Другие прочие платежи из прибыли</v>
          </cell>
        </row>
        <row r="29">
          <cell r="B29" t="str">
            <v>Резерв по сомнительным долгам</v>
          </cell>
        </row>
        <row r="48">
          <cell r="B48" t="str">
            <v>Сбор на содержание милиции</v>
          </cell>
        </row>
      </sheetData>
      <sheetData sheetId="15" refreshError="1"/>
      <sheetData sheetId="16" refreshError="1"/>
      <sheetData sheetId="17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Удельные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_1"/>
      <sheetName val="2_2"/>
      <sheetName val="17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P5" t="str">
            <v>Тюменская ТЭЦ-1</v>
          </cell>
          <cell r="Q5" t="str">
            <v>Тюменская ТЭЦ-2</v>
          </cell>
          <cell r="R5" t="str">
            <v>Тобольская ТЭЦ</v>
          </cell>
          <cell r="AF5" t="str">
            <v>Тюменская ТЭЦ-1</v>
          </cell>
          <cell r="AG5" t="str">
            <v>Тюменская ТЭЦ-2</v>
          </cell>
          <cell r="AH5" t="str">
            <v>Тобольская ТЭЦ</v>
          </cell>
          <cell r="AN5" t="str">
            <v>выр</v>
          </cell>
          <cell r="AO5" t="str">
            <v>сн</v>
          </cell>
          <cell r="AP5" t="str">
            <v>переток</v>
          </cell>
          <cell r="AQ5" t="str">
            <v>С КОЛЛЕК    ТОРОВ</v>
          </cell>
          <cell r="AR5" t="str">
            <v>ПОЛЕЗ-НЫЙ ОТПУСК</v>
          </cell>
        </row>
        <row r="6">
          <cell r="P6">
            <v>3450</v>
          </cell>
          <cell r="Q6">
            <v>5350</v>
          </cell>
          <cell r="R6">
            <v>2512.1999999999998</v>
          </cell>
          <cell r="AE6">
            <v>11567.351999999999</v>
          </cell>
          <cell r="AF6">
            <v>3497.712</v>
          </cell>
          <cell r="AG6">
            <v>5557.44</v>
          </cell>
          <cell r="AH6">
            <v>2512.1999999999998</v>
          </cell>
          <cell r="AM6" t="str">
            <v>Тюменская ТЭЦ-1 (ТГК-10)</v>
          </cell>
          <cell r="AN6">
            <v>3497.712</v>
          </cell>
          <cell r="AO6">
            <v>299.36000000000058</v>
          </cell>
          <cell r="AP6">
            <v>3198.3519999999994</v>
          </cell>
          <cell r="AQ6">
            <v>2851.6</v>
          </cell>
        </row>
        <row r="7">
          <cell r="AE7">
            <v>930.20999999999958</v>
          </cell>
          <cell r="AF7">
            <v>299.36000000000058</v>
          </cell>
          <cell r="AG7">
            <v>383.96999999999935</v>
          </cell>
          <cell r="AH7">
            <v>246.87999999999965</v>
          </cell>
          <cell r="AM7" t="str">
            <v>Тюменская ТЭЦ-2 (ТГК-10)</v>
          </cell>
          <cell r="AN7">
            <v>5557.44</v>
          </cell>
          <cell r="AO7">
            <v>383.96999999999935</v>
          </cell>
          <cell r="AP7">
            <v>5173.47</v>
          </cell>
          <cell r="AQ7">
            <v>2346.1999999999998</v>
          </cell>
        </row>
        <row r="8">
          <cell r="P8">
            <v>130.10300000000001</v>
          </cell>
          <cell r="Q8">
            <v>238.43700000000001</v>
          </cell>
          <cell r="R8">
            <v>100.62</v>
          </cell>
          <cell r="AM8" t="str">
            <v>Тобольская ТЭЦ (ТГК-10)</v>
          </cell>
          <cell r="AN8">
            <v>2512.1999999999998</v>
          </cell>
          <cell r="AO8">
            <v>246.87999999999965</v>
          </cell>
          <cell r="AP8">
            <v>2265.3200000000002</v>
          </cell>
          <cell r="AQ8">
            <v>3999.8320000000003</v>
          </cell>
        </row>
        <row r="9">
          <cell r="AN9">
            <v>11567.351999999999</v>
          </cell>
          <cell r="AO9">
            <v>930.20999999999958</v>
          </cell>
          <cell r="AP9">
            <v>10637.142</v>
          </cell>
          <cell r="AQ9">
            <v>9197.6319999999996</v>
          </cell>
        </row>
        <row r="10">
          <cell r="P10">
            <v>124.393</v>
          </cell>
          <cell r="Q10">
            <v>93.257999999999996</v>
          </cell>
          <cell r="R10">
            <v>129.11000000000001</v>
          </cell>
        </row>
        <row r="14">
          <cell r="P14">
            <v>44.863339165257266</v>
          </cell>
          <cell r="Q14">
            <v>52.275049620984582</v>
          </cell>
          <cell r="R14">
            <v>17.152576447688563</v>
          </cell>
        </row>
        <row r="16">
          <cell r="AE16">
            <v>10637.142</v>
          </cell>
          <cell r="AF16">
            <v>3198.3519999999994</v>
          </cell>
          <cell r="AG16">
            <v>5173.47</v>
          </cell>
          <cell r="AH16">
            <v>2265.3200000000002</v>
          </cell>
        </row>
        <row r="17">
          <cell r="P17">
            <v>2851.6</v>
          </cell>
          <cell r="Q17">
            <v>2346.1999999999998</v>
          </cell>
          <cell r="R17">
            <v>3999.8319999999999</v>
          </cell>
        </row>
        <row r="22">
          <cell r="P22">
            <v>288.8741129</v>
          </cell>
          <cell r="Q22">
            <v>273.979873</v>
          </cell>
          <cell r="R22">
            <v>306.16206069999998</v>
          </cell>
          <cell r="AF22" t="str">
            <v>если выработка по ТТЭЦ будет принята по заявке, то уд по ней можно снизить, ориентируясь на факт 2005г (снижение выработки на 5,5%, т.е. снижение конденсационного цикла)</v>
          </cell>
        </row>
        <row r="25">
          <cell r="P25">
            <v>137.584</v>
          </cell>
          <cell r="Q25">
            <v>137.72</v>
          </cell>
          <cell r="R25">
            <v>149.631</v>
          </cell>
          <cell r="AG25" t="str">
            <v>удельные на ТЭ по Т-2 и ТТ можно снизить до уровня 2003г, по Т-2 отклонение менее 1%, по ТТ - 2%, но у них на этот отпуск есть заключение ОРГРЭС</v>
          </cell>
        </row>
        <row r="27">
          <cell r="AG27" t="str">
            <v>ТЭЦ-2</v>
          </cell>
          <cell r="AH27" t="str">
            <v>Тоб ТЭЦ</v>
          </cell>
        </row>
        <row r="28">
          <cell r="O28">
            <v>69.041430155902404</v>
          </cell>
          <cell r="AF28">
            <v>2003</v>
          </cell>
          <cell r="AG28">
            <v>133.5</v>
          </cell>
          <cell r="AH28">
            <v>147.30000000000001</v>
          </cell>
        </row>
        <row r="29">
          <cell r="AE29" t="str">
            <v>откл отпуска от 2003г</v>
          </cell>
          <cell r="AG29">
            <v>3.170878542011452E-3</v>
          </cell>
          <cell r="AH29">
            <v>2.3455777049217207E-2</v>
          </cell>
        </row>
        <row r="31">
          <cell r="B31" t="str">
            <v>Уголь разреза-1</v>
          </cell>
        </row>
        <row r="32">
          <cell r="B32" t="str">
            <v>Уголь разреза-2</v>
          </cell>
        </row>
        <row r="40">
          <cell r="B40" t="str">
            <v>Торф</v>
          </cell>
        </row>
        <row r="41">
          <cell r="B41" t="str">
            <v>Сланцы</v>
          </cell>
        </row>
        <row r="47">
          <cell r="B47" t="str">
            <v>Уголь разреза-1</v>
          </cell>
        </row>
        <row r="48">
          <cell r="B48" t="str">
            <v>Уголь разреза-2</v>
          </cell>
        </row>
        <row r="52">
          <cell r="P52">
            <v>100</v>
          </cell>
          <cell r="Q52">
            <v>100</v>
          </cell>
          <cell r="R52">
            <v>100</v>
          </cell>
        </row>
        <row r="56">
          <cell r="B56" t="str">
            <v>Торф</v>
          </cell>
        </row>
        <row r="57">
          <cell r="B57" t="str">
            <v>Сланцы</v>
          </cell>
        </row>
        <row r="62">
          <cell r="B62" t="str">
            <v>Уголь разреза-1</v>
          </cell>
        </row>
        <row r="63">
          <cell r="B63" t="str">
            <v>Уголь разреза-2</v>
          </cell>
        </row>
        <row r="67">
          <cell r="P67">
            <v>1.1412857142857142</v>
          </cell>
          <cell r="Q67">
            <v>1.1412857142857142</v>
          </cell>
          <cell r="R67">
            <v>1.1412857142857142</v>
          </cell>
        </row>
        <row r="71">
          <cell r="B71" t="str">
            <v>Торф</v>
          </cell>
        </row>
        <row r="72">
          <cell r="B72" t="str">
            <v>Сланцы</v>
          </cell>
        </row>
        <row r="77">
          <cell r="B77" t="str">
            <v>Уголь разреза-1</v>
          </cell>
        </row>
        <row r="78">
          <cell r="B78" t="str">
            <v>Уголь разреза-2</v>
          </cell>
        </row>
        <row r="86">
          <cell r="B86" t="str">
            <v>Торф</v>
          </cell>
        </row>
        <row r="87">
          <cell r="B87" t="str">
            <v>Сланцы</v>
          </cell>
        </row>
        <row r="92">
          <cell r="B92" t="str">
            <v>Уголь разреза-1</v>
          </cell>
        </row>
        <row r="93">
          <cell r="B93" t="str">
            <v>Уголь разреза-2</v>
          </cell>
        </row>
        <row r="97">
          <cell r="P97">
            <v>1116.4374683544304</v>
          </cell>
          <cell r="Q97">
            <v>1116.4374683544304</v>
          </cell>
          <cell r="R97">
            <v>1116.4374683544304</v>
          </cell>
        </row>
        <row r="101">
          <cell r="B101" t="str">
            <v>Торф</v>
          </cell>
        </row>
        <row r="102">
          <cell r="B102" t="str">
            <v>Сланцы</v>
          </cell>
        </row>
        <row r="107">
          <cell r="B107" t="str">
            <v>Уголь разреза-1</v>
          </cell>
        </row>
        <row r="108">
          <cell r="B108" t="str">
            <v>Уголь разреза-2</v>
          </cell>
        </row>
        <row r="116">
          <cell r="B116" t="str">
            <v>Торф</v>
          </cell>
        </row>
        <row r="117">
          <cell r="B117" t="str">
            <v>Сланцы</v>
          </cell>
        </row>
        <row r="119">
          <cell r="P119">
            <v>903000.5450504059</v>
          </cell>
          <cell r="Q119">
            <v>1344979.7177840061</v>
          </cell>
          <cell r="R119">
            <v>683591.2144309947</v>
          </cell>
        </row>
        <row r="123">
          <cell r="B123" t="str">
            <v>Уголь разреза-1</v>
          </cell>
        </row>
        <row r="124">
          <cell r="B124" t="str">
            <v>Уголь разреза-2</v>
          </cell>
        </row>
        <row r="128">
          <cell r="P128">
            <v>115.61000000000001</v>
          </cell>
          <cell r="Q128">
            <v>213.14000000000001</v>
          </cell>
          <cell r="R128">
            <v>115.61000000000001</v>
          </cell>
        </row>
        <row r="132">
          <cell r="B132" t="str">
            <v>Торф</v>
          </cell>
        </row>
        <row r="133">
          <cell r="B133" t="str">
            <v>Сланцы</v>
          </cell>
        </row>
        <row r="138">
          <cell r="B138" t="str">
            <v>Уголь разреза-1</v>
          </cell>
        </row>
        <row r="139">
          <cell r="B139" t="str">
            <v>Уголь разреза-2</v>
          </cell>
        </row>
        <row r="147">
          <cell r="B147" t="str">
            <v>Торф</v>
          </cell>
        </row>
        <row r="148">
          <cell r="B148" t="str">
            <v>Сланцы</v>
          </cell>
        </row>
        <row r="150">
          <cell r="P150">
            <v>93508.052150158881</v>
          </cell>
          <cell r="Q150">
            <v>256771.18976579845</v>
          </cell>
          <cell r="R150">
            <v>70787.646008381751</v>
          </cell>
        </row>
        <row r="154">
          <cell r="B154" t="str">
            <v>Уголь разреза-1</v>
          </cell>
        </row>
        <row r="155">
          <cell r="B155" t="str">
            <v>Уголь разреза-2</v>
          </cell>
        </row>
        <row r="163">
          <cell r="B163" t="str">
            <v>Торф</v>
          </cell>
        </row>
        <row r="164">
          <cell r="B164" t="str">
            <v>Сланцы</v>
          </cell>
        </row>
        <row r="170">
          <cell r="B170" t="str">
            <v>Уголь разреза-1</v>
          </cell>
        </row>
        <row r="171">
          <cell r="B171" t="str">
            <v>Уголь разреза-2</v>
          </cell>
        </row>
        <row r="179">
          <cell r="B179" t="str">
            <v>Торф</v>
          </cell>
        </row>
        <row r="180">
          <cell r="B180" t="str">
            <v>Сланцы</v>
          </cell>
        </row>
        <row r="186">
          <cell r="B186" t="str">
            <v>Уголь разреза-1</v>
          </cell>
        </row>
        <row r="187">
          <cell r="B187" t="str">
            <v>Уголь разреза-2</v>
          </cell>
        </row>
        <row r="195">
          <cell r="B195" t="str">
            <v>Торф</v>
          </cell>
        </row>
        <row r="196">
          <cell r="B196" t="str">
            <v>Сланцы</v>
          </cell>
        </row>
        <row r="203">
          <cell r="B203" t="str">
            <v>Начальник ПЭО</v>
          </cell>
        </row>
        <row r="209">
          <cell r="J209" t="str">
            <v>ТП на топливо</v>
          </cell>
          <cell r="K209" t="str">
            <v>изменения</v>
          </cell>
        </row>
        <row r="210">
          <cell r="B210" t="str">
            <v>расходы на топливо после изменения выработки (без изм-я остальных параметров)</v>
          </cell>
          <cell r="J210">
            <v>5077277.0629887665</v>
          </cell>
        </row>
        <row r="211">
          <cell r="B211" t="str">
            <v>повышение удельных вариант 1</v>
          </cell>
          <cell r="J211">
            <v>5097342.8834480513</v>
          </cell>
          <cell r="K211">
            <v>20065.82045928482</v>
          </cell>
        </row>
        <row r="212">
          <cell r="B212" t="str">
            <v>повышение удельных вариант 2</v>
          </cell>
          <cell r="J212">
            <v>5127750.0070755258</v>
          </cell>
          <cell r="K212">
            <v>50472.944086759351</v>
          </cell>
        </row>
        <row r="213">
          <cell r="B213" t="str">
            <v>снижение удельных</v>
          </cell>
          <cell r="J213">
            <v>5055677.5402258728</v>
          </cell>
          <cell r="K213">
            <v>-21599.522762893699</v>
          </cell>
        </row>
        <row r="214">
          <cell r="K214">
            <v>-5055677.5402258728</v>
          </cell>
        </row>
        <row r="215">
          <cell r="K215">
            <v>0</v>
          </cell>
        </row>
      </sheetData>
      <sheetData sheetId="7" refreshError="1"/>
      <sheetData sheetId="8" refreshError="1">
        <row r="4">
          <cell r="P4" t="str">
            <v>ОАО "Тюменская региональная генерирующая компания" (ОАО "ТГК-10")</v>
          </cell>
          <cell r="R4" t="str">
            <v>Тюменская ТЭЦ-1</v>
          </cell>
          <cell r="T4" t="str">
            <v>Тюменская ТЭЦ-2</v>
          </cell>
          <cell r="V4" t="str">
            <v>Тобольская ТЭЦ</v>
          </cell>
          <cell r="X4" t="str">
            <v>Квартальные котельные г.Тюмени</v>
          </cell>
        </row>
        <row r="8">
          <cell r="R8">
            <v>3267.2</v>
          </cell>
          <cell r="S8">
            <v>3267.2</v>
          </cell>
          <cell r="T8">
            <v>4888</v>
          </cell>
          <cell r="U8">
            <v>4888</v>
          </cell>
          <cell r="V8">
            <v>2174</v>
          </cell>
          <cell r="W8">
            <v>2174</v>
          </cell>
        </row>
        <row r="9">
          <cell r="R9">
            <v>299.36</v>
          </cell>
          <cell r="S9">
            <v>299.36</v>
          </cell>
          <cell r="T9">
            <v>383.97</v>
          </cell>
          <cell r="U9">
            <v>383.97</v>
          </cell>
          <cell r="V9">
            <v>246.88</v>
          </cell>
          <cell r="W9">
            <v>246.88</v>
          </cell>
        </row>
        <row r="10">
          <cell r="R10">
            <v>180.02699999999999</v>
          </cell>
          <cell r="S10">
            <v>180.02699999999999</v>
          </cell>
          <cell r="T10">
            <v>283.95699999999999</v>
          </cell>
          <cell r="U10">
            <v>283.95699999999999</v>
          </cell>
          <cell r="V10">
            <v>130.55099999999999</v>
          </cell>
          <cell r="W10">
            <v>130.55099999999999</v>
          </cell>
        </row>
        <row r="12">
          <cell r="R12">
            <v>119.333</v>
          </cell>
          <cell r="S12">
            <v>119.333</v>
          </cell>
          <cell r="T12">
            <v>100.01300000000001</v>
          </cell>
          <cell r="U12">
            <v>100.01300000000001</v>
          </cell>
          <cell r="V12">
            <v>116.32899999999999</v>
          </cell>
          <cell r="W12">
            <v>116.32899999999999</v>
          </cell>
        </row>
        <row r="19">
          <cell r="R19">
            <v>2768</v>
          </cell>
          <cell r="S19">
            <v>2768</v>
          </cell>
          <cell r="T19">
            <v>2346.6</v>
          </cell>
          <cell r="U19">
            <v>2346.6</v>
          </cell>
          <cell r="V19">
            <v>3828</v>
          </cell>
          <cell r="W19">
            <v>3828</v>
          </cell>
          <cell r="X19">
            <v>377.4</v>
          </cell>
          <cell r="Y19">
            <v>377.4</v>
          </cell>
        </row>
        <row r="24">
          <cell r="R24">
            <v>287.39999999999998</v>
          </cell>
          <cell r="S24">
            <v>287.39999999999998</v>
          </cell>
          <cell r="T24">
            <v>302.2</v>
          </cell>
          <cell r="U24">
            <v>302.2</v>
          </cell>
          <cell r="V24">
            <v>341.73755963000002</v>
          </cell>
          <cell r="W24">
            <v>341.73755963000002</v>
          </cell>
        </row>
        <row r="27">
          <cell r="R27">
            <v>145.69999999999999</v>
          </cell>
          <cell r="S27">
            <v>145.69999999999999</v>
          </cell>
          <cell r="T27">
            <v>138.69999999999999</v>
          </cell>
          <cell r="U27">
            <v>138.69999999999999</v>
          </cell>
          <cell r="V27">
            <v>149.80000000000001</v>
          </cell>
          <cell r="W27">
            <v>149.80000000000001</v>
          </cell>
          <cell r="X27">
            <v>166.75</v>
          </cell>
          <cell r="Y27">
            <v>166.75</v>
          </cell>
        </row>
        <row r="30">
          <cell r="P30">
            <v>67.786518620014462</v>
          </cell>
          <cell r="Q30">
            <v>67.786518620014462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печное топливо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R54">
            <v>100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99.73</v>
          </cell>
          <cell r="Y54">
            <v>99.73</v>
          </cell>
        </row>
        <row r="58">
          <cell r="B58" t="str">
            <v>печное топливо</v>
          </cell>
          <cell r="X58">
            <v>0.27268900000000001</v>
          </cell>
          <cell r="Y58">
            <v>0.27268900000000001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R69">
            <v>1.145</v>
          </cell>
          <cell r="S69">
            <v>1.145</v>
          </cell>
          <cell r="T69">
            <v>1.1439999999999999</v>
          </cell>
          <cell r="U69">
            <v>1.1439999999999999</v>
          </cell>
          <cell r="V69">
            <v>1.145</v>
          </cell>
          <cell r="W69">
            <v>1.145</v>
          </cell>
          <cell r="X69">
            <v>1.1413139000000001</v>
          </cell>
          <cell r="Y69">
            <v>1.1413139000000001</v>
          </cell>
        </row>
        <row r="73">
          <cell r="B73" t="str">
            <v>печное топливо</v>
          </cell>
          <cell r="X73">
            <v>1.392857</v>
          </cell>
          <cell r="Y73">
            <v>1.392857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печное топливо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R99">
            <v>1039.758049</v>
          </cell>
          <cell r="S99">
            <v>1039.758049</v>
          </cell>
          <cell r="T99">
            <v>1001.83236078</v>
          </cell>
          <cell r="U99">
            <v>1001.83236078</v>
          </cell>
          <cell r="V99">
            <v>1070.5921519999999</v>
          </cell>
          <cell r="W99">
            <v>1070.5921519999999</v>
          </cell>
          <cell r="X99">
            <v>1212.5219803</v>
          </cell>
          <cell r="Y99">
            <v>1212.5219803</v>
          </cell>
        </row>
        <row r="103">
          <cell r="B103" t="str">
            <v>печное топливо</v>
          </cell>
          <cell r="X103">
            <v>976.31</v>
          </cell>
          <cell r="Y103">
            <v>976.31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печное топливо</v>
          </cell>
        </row>
        <row r="119">
          <cell r="B119" t="str">
            <v>Сланцы</v>
          </cell>
        </row>
        <row r="121">
          <cell r="R121">
            <v>774558.19282849913</v>
          </cell>
          <cell r="S121">
            <v>774558.19282849913</v>
          </cell>
          <cell r="T121">
            <v>1191968.4659043844</v>
          </cell>
          <cell r="U121">
            <v>1191968.4659043844</v>
          </cell>
          <cell r="V121">
            <v>615772.14764013072</v>
          </cell>
          <cell r="W121">
            <v>615772.14764013072</v>
          </cell>
          <cell r="X121">
            <v>0</v>
          </cell>
          <cell r="Y121">
            <v>0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R130">
            <v>42.64</v>
          </cell>
          <cell r="S130">
            <v>42.64</v>
          </cell>
          <cell r="T130">
            <v>111.54</v>
          </cell>
          <cell r="U130">
            <v>111.54</v>
          </cell>
          <cell r="V130">
            <v>42.64</v>
          </cell>
          <cell r="W130">
            <v>42.64</v>
          </cell>
          <cell r="X130">
            <v>152.08779999999999</v>
          </cell>
          <cell r="Y130">
            <v>152.08779999999999</v>
          </cell>
        </row>
        <row r="134">
          <cell r="B134" t="str">
            <v>печное топливо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печное топливо</v>
          </cell>
        </row>
        <row r="150">
          <cell r="B150" t="str">
            <v>Сланцы</v>
          </cell>
        </row>
        <row r="152">
          <cell r="R152">
            <v>31764.275711999995</v>
          </cell>
          <cell r="S152">
            <v>31764.275711999995</v>
          </cell>
          <cell r="T152">
            <v>132708.991935</v>
          </cell>
          <cell r="U152">
            <v>132708.991935</v>
          </cell>
          <cell r="V152">
            <v>24525.235241379931</v>
          </cell>
          <cell r="W152">
            <v>24525.235241379931</v>
          </cell>
          <cell r="X152">
            <v>0</v>
          </cell>
          <cell r="Y152">
            <v>0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печное топливо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печное топливо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  <row r="197">
          <cell r="B197" t="str">
            <v>печное топливо</v>
          </cell>
        </row>
        <row r="198">
          <cell r="B198" t="str">
            <v>Сланцы</v>
          </cell>
        </row>
      </sheetData>
      <sheetData sheetId="9" refreshError="1">
        <row r="4">
          <cell r="E4" t="str">
            <v>ОАО "Тюменская региональная генерирующая компания" (ОАО "ТГК-10")</v>
          </cell>
          <cell r="G4" t="str">
            <v>Тюменская ТЭЦ-1</v>
          </cell>
          <cell r="I4" t="str">
            <v>Тюменская ТЭЦ-2</v>
          </cell>
          <cell r="K4" t="str">
            <v>Тобольская ТЭЦ</v>
          </cell>
        </row>
        <row r="8">
          <cell r="G8">
            <v>1634</v>
          </cell>
          <cell r="H8">
            <v>1568.8869999999999</v>
          </cell>
          <cell r="I8">
            <v>2042</v>
          </cell>
          <cell r="J8">
            <v>2198.77</v>
          </cell>
          <cell r="K8">
            <v>1088</v>
          </cell>
          <cell r="L8">
            <v>1170.3399999999999</v>
          </cell>
        </row>
        <row r="10">
          <cell r="G10">
            <v>73.2</v>
          </cell>
          <cell r="H10">
            <v>79.319000000000003</v>
          </cell>
          <cell r="I10">
            <v>107.7</v>
          </cell>
          <cell r="J10">
            <v>118.52</v>
          </cell>
          <cell r="K10">
            <v>66</v>
          </cell>
          <cell r="L10">
            <v>69.31</v>
          </cell>
        </row>
        <row r="12">
          <cell r="G12">
            <v>48.7</v>
          </cell>
          <cell r="H12">
            <v>47.835000000000001</v>
          </cell>
          <cell r="I12">
            <v>41.1</v>
          </cell>
          <cell r="J12">
            <v>36.82</v>
          </cell>
          <cell r="K12">
            <v>56.3</v>
          </cell>
          <cell r="L12">
            <v>57.61</v>
          </cell>
        </row>
        <row r="16">
          <cell r="G16">
            <v>36.4</v>
          </cell>
          <cell r="H16">
            <v>36.4</v>
          </cell>
          <cell r="I16">
            <v>17.850000000000001</v>
          </cell>
          <cell r="J16">
            <v>17.850000000000001</v>
          </cell>
          <cell r="K16">
            <v>1.28</v>
          </cell>
          <cell r="L16">
            <v>1.28</v>
          </cell>
        </row>
        <row r="19">
          <cell r="G19">
            <v>1144.3</v>
          </cell>
          <cell r="H19">
            <v>1255.0129999999999</v>
          </cell>
          <cell r="I19">
            <v>1014.1</v>
          </cell>
          <cell r="J19">
            <v>929.46</v>
          </cell>
          <cell r="K19">
            <v>1926.5</v>
          </cell>
          <cell r="L19">
            <v>1962.09</v>
          </cell>
        </row>
        <row r="24">
          <cell r="G24">
            <v>300.83999999999997</v>
          </cell>
          <cell r="H24">
            <v>295.60000000000002</v>
          </cell>
          <cell r="I24">
            <v>298.38</v>
          </cell>
          <cell r="J24">
            <v>304.88</v>
          </cell>
          <cell r="K24">
            <v>345.29</v>
          </cell>
          <cell r="L24">
            <v>329.12</v>
          </cell>
        </row>
        <row r="27">
          <cell r="G27">
            <v>142.1</v>
          </cell>
          <cell r="H27">
            <v>141.1</v>
          </cell>
          <cell r="I27">
            <v>138.94</v>
          </cell>
          <cell r="J27">
            <v>139.19999999999999</v>
          </cell>
          <cell r="K27">
            <v>153.72</v>
          </cell>
          <cell r="L27">
            <v>151.72</v>
          </cell>
        </row>
        <row r="33">
          <cell r="B33" t="str">
            <v>Уголь разреза-1</v>
          </cell>
        </row>
        <row r="34">
          <cell r="B34" t="str">
            <v>Уголь разреза-2</v>
          </cell>
        </row>
        <row r="42">
          <cell r="B42" t="str">
            <v>Торф</v>
          </cell>
        </row>
        <row r="43">
          <cell r="B43" t="str">
            <v>Сланцы</v>
          </cell>
        </row>
        <row r="49">
          <cell r="B49" t="str">
            <v>Уголь разреза-1</v>
          </cell>
        </row>
        <row r="50">
          <cell r="B50" t="str">
            <v>Уголь разреза-2</v>
          </cell>
        </row>
        <row r="54">
          <cell r="G54">
            <v>100</v>
          </cell>
          <cell r="H54">
            <v>100</v>
          </cell>
          <cell r="I54">
            <v>100</v>
          </cell>
          <cell r="J54">
            <v>100</v>
          </cell>
          <cell r="K54">
            <v>100</v>
          </cell>
          <cell r="L54">
            <v>100</v>
          </cell>
        </row>
        <row r="58">
          <cell r="B58" t="str">
            <v>Торф</v>
          </cell>
        </row>
        <row r="59">
          <cell r="B59" t="str">
            <v>Сланцы</v>
          </cell>
        </row>
        <row r="64">
          <cell r="B64" t="str">
            <v>Уголь разреза-1</v>
          </cell>
        </row>
        <row r="65">
          <cell r="B65" t="str">
            <v>Уголь разреза-2</v>
          </cell>
        </row>
        <row r="69">
          <cell r="G69">
            <v>1.141</v>
          </cell>
          <cell r="H69">
            <v>1.141</v>
          </cell>
          <cell r="I69">
            <v>1.141</v>
          </cell>
          <cell r="J69">
            <v>1.141</v>
          </cell>
          <cell r="K69">
            <v>1.141</v>
          </cell>
          <cell r="L69">
            <v>1.141</v>
          </cell>
        </row>
        <row r="73">
          <cell r="B73" t="str">
            <v>Торф</v>
          </cell>
        </row>
        <row r="74">
          <cell r="B74" t="str">
            <v>Сланцы</v>
          </cell>
        </row>
        <row r="79">
          <cell r="B79" t="str">
            <v>Уголь разреза-1</v>
          </cell>
        </row>
        <row r="80">
          <cell r="B80" t="str">
            <v>Уголь разреза-2</v>
          </cell>
        </row>
        <row r="88">
          <cell r="B88" t="str">
            <v>Торф</v>
          </cell>
        </row>
        <row r="89">
          <cell r="B89" t="str">
            <v>Сланцы</v>
          </cell>
        </row>
        <row r="94">
          <cell r="B94" t="str">
            <v>Уголь разреза-1</v>
          </cell>
        </row>
        <row r="95">
          <cell r="B95" t="str">
            <v>Уголь разреза-2</v>
          </cell>
        </row>
        <row r="99">
          <cell r="G99">
            <v>910.69929999999999</v>
          </cell>
          <cell r="H99">
            <v>910.69929999999999</v>
          </cell>
          <cell r="I99">
            <v>909.63199999999995</v>
          </cell>
          <cell r="J99">
            <v>909.63199999999995</v>
          </cell>
          <cell r="K99">
            <v>908.90499999999997</v>
          </cell>
          <cell r="L99">
            <v>908.90499999999997</v>
          </cell>
        </row>
        <row r="103">
          <cell r="B103" t="str">
            <v>Торф</v>
          </cell>
        </row>
        <row r="104">
          <cell r="B104" t="str">
            <v>Сланцы</v>
          </cell>
        </row>
        <row r="109">
          <cell r="B109" t="str">
            <v>Уголь разреза-1</v>
          </cell>
        </row>
        <row r="110">
          <cell r="B110" t="str">
            <v>Уголь разреза-2</v>
          </cell>
        </row>
        <row r="118">
          <cell r="B118" t="str">
            <v>Торф</v>
          </cell>
        </row>
        <row r="119">
          <cell r="B119" t="str">
            <v>Сланцы</v>
          </cell>
        </row>
        <row r="121">
          <cell r="G121">
            <v>363082.61255450046</v>
          </cell>
          <cell r="H121">
            <v>340156.38487026072</v>
          </cell>
          <cell r="I121">
            <v>450345.98065741645</v>
          </cell>
          <cell r="J121">
            <v>496670.98124335561</v>
          </cell>
          <cell r="K121">
            <v>265618.9651660517</v>
          </cell>
          <cell r="L121">
            <v>273556.02181114111</v>
          </cell>
        </row>
        <row r="125">
          <cell r="B125" t="str">
            <v>Уголь разреза-1</v>
          </cell>
        </row>
        <row r="126">
          <cell r="B126" t="str">
            <v>Уголь разреза-2</v>
          </cell>
        </row>
        <row r="130">
          <cell r="G130">
            <v>61.690399999999997</v>
          </cell>
          <cell r="H130">
            <v>61.690399999999997</v>
          </cell>
          <cell r="I130">
            <v>95.418999999999997</v>
          </cell>
          <cell r="J130">
            <v>95.418999999999997</v>
          </cell>
          <cell r="K130">
            <v>72.012299999999996</v>
          </cell>
          <cell r="L130">
            <v>72.012299999999996</v>
          </cell>
        </row>
        <row r="134">
          <cell r="B134" t="str">
            <v>Торф</v>
          </cell>
        </row>
        <row r="135">
          <cell r="B135" t="str">
            <v>Сланцы</v>
          </cell>
        </row>
        <row r="140">
          <cell r="B140" t="str">
            <v>Уголь разреза-1</v>
          </cell>
        </row>
        <row r="141">
          <cell r="B141" t="str">
            <v>Уголь разреза-2</v>
          </cell>
        </row>
        <row r="149">
          <cell r="B149" t="str">
            <v>Торф</v>
          </cell>
        </row>
        <row r="150">
          <cell r="B150" t="str">
            <v>Сланцы</v>
          </cell>
        </row>
        <row r="152">
          <cell r="G152">
            <v>24595.068428769137</v>
          </cell>
          <cell r="H152">
            <v>23042.055094585372</v>
          </cell>
          <cell r="I152">
            <v>47240.60183497284</v>
          </cell>
          <cell r="J152">
            <v>52100.023261340568</v>
          </cell>
          <cell r="K152">
            <v>21044.919551798332</v>
          </cell>
          <cell r="L152">
            <v>21673.770426469691</v>
          </cell>
        </row>
        <row r="156">
          <cell r="B156" t="str">
            <v>Уголь разреза-1</v>
          </cell>
        </row>
        <row r="157">
          <cell r="B157" t="str">
            <v>Уголь разреза-2</v>
          </cell>
        </row>
        <row r="165">
          <cell r="B165" t="str">
            <v>Торф</v>
          </cell>
        </row>
        <row r="166">
          <cell r="B166" t="str">
            <v>Сланцы</v>
          </cell>
        </row>
        <row r="172">
          <cell r="B172" t="str">
            <v>Уголь разреза-1</v>
          </cell>
        </row>
        <row r="173">
          <cell r="B173" t="str">
            <v>Уголь разреза-2</v>
          </cell>
        </row>
        <row r="181">
          <cell r="B181" t="str">
            <v>Торф</v>
          </cell>
        </row>
        <row r="182">
          <cell r="B182" t="str">
            <v>Сланцы</v>
          </cell>
        </row>
        <row r="188">
          <cell r="B188" t="str">
            <v>Уголь разреза-1</v>
          </cell>
        </row>
        <row r="189">
          <cell r="B189" t="str">
            <v>Уголь разреза-2</v>
          </cell>
        </row>
        <row r="197">
          <cell r="B197" t="str">
            <v>Торф</v>
          </cell>
        </row>
        <row r="198">
          <cell r="B198" t="str">
            <v>Сланцы</v>
          </cell>
        </row>
      </sheetData>
      <sheetData sheetId="10" refreshError="1"/>
      <sheetData sheetId="11" refreshError="1">
        <row r="7">
          <cell r="E7">
            <v>2046419</v>
          </cell>
          <cell r="F7">
            <v>2046419</v>
          </cell>
          <cell r="G7">
            <v>2046419</v>
          </cell>
          <cell r="H7">
            <v>2046419</v>
          </cell>
          <cell r="I7">
            <v>2046419</v>
          </cell>
          <cell r="J7">
            <v>2046419</v>
          </cell>
          <cell r="V7">
            <v>2112305</v>
          </cell>
        </row>
        <row r="8">
          <cell r="E8">
            <v>612989</v>
          </cell>
          <cell r="F8">
            <v>612989</v>
          </cell>
          <cell r="G8">
            <v>613352</v>
          </cell>
          <cell r="H8">
            <v>613352</v>
          </cell>
          <cell r="I8">
            <v>613352</v>
          </cell>
          <cell r="J8">
            <v>613352</v>
          </cell>
          <cell r="V8">
            <v>613352</v>
          </cell>
        </row>
        <row r="9">
          <cell r="E9">
            <v>453881</v>
          </cell>
          <cell r="F9">
            <v>453881</v>
          </cell>
          <cell r="G9">
            <v>453881</v>
          </cell>
          <cell r="H9">
            <v>453881</v>
          </cell>
          <cell r="I9">
            <v>453881</v>
          </cell>
          <cell r="J9">
            <v>453881</v>
          </cell>
          <cell r="V9">
            <v>497237</v>
          </cell>
        </row>
        <row r="11">
          <cell r="E11">
            <v>3504189</v>
          </cell>
          <cell r="F11">
            <v>3504189</v>
          </cell>
          <cell r="G11">
            <v>3653422</v>
          </cell>
          <cell r="H11">
            <v>3653422</v>
          </cell>
          <cell r="I11">
            <v>3653422</v>
          </cell>
          <cell r="J11">
            <v>3653422</v>
          </cell>
          <cell r="V11">
            <v>3783044</v>
          </cell>
        </row>
        <row r="12">
          <cell r="E12">
            <v>693340</v>
          </cell>
          <cell r="F12">
            <v>693340</v>
          </cell>
          <cell r="G12">
            <v>694765</v>
          </cell>
          <cell r="H12">
            <v>694765</v>
          </cell>
          <cell r="I12">
            <v>694765</v>
          </cell>
          <cell r="J12">
            <v>694765</v>
          </cell>
          <cell r="V12">
            <v>694697.53762711864</v>
          </cell>
        </row>
        <row r="13">
          <cell r="E13">
            <v>73677</v>
          </cell>
          <cell r="F13">
            <v>73677</v>
          </cell>
          <cell r="G13">
            <v>75541</v>
          </cell>
          <cell r="H13">
            <v>75541</v>
          </cell>
          <cell r="I13">
            <v>75541</v>
          </cell>
          <cell r="J13">
            <v>75541</v>
          </cell>
          <cell r="V13">
            <v>78378.457627118638</v>
          </cell>
        </row>
        <row r="14">
          <cell r="E14">
            <v>128124</v>
          </cell>
          <cell r="F14">
            <v>128124</v>
          </cell>
          <cell r="G14">
            <v>131164</v>
          </cell>
          <cell r="H14">
            <v>131164</v>
          </cell>
          <cell r="I14">
            <v>131164</v>
          </cell>
          <cell r="J14">
            <v>131164</v>
          </cell>
          <cell r="V14">
            <v>137857</v>
          </cell>
        </row>
        <row r="15">
          <cell r="E15">
            <v>4038</v>
          </cell>
          <cell r="F15">
            <v>4038</v>
          </cell>
          <cell r="G15">
            <v>4136</v>
          </cell>
          <cell r="H15">
            <v>4136</v>
          </cell>
          <cell r="I15">
            <v>4136</v>
          </cell>
          <cell r="J15">
            <v>4136</v>
          </cell>
          <cell r="V15">
            <v>4136</v>
          </cell>
        </row>
        <row r="16">
          <cell r="E16">
            <v>17237</v>
          </cell>
          <cell r="F16">
            <v>17237</v>
          </cell>
          <cell r="G16">
            <v>18093</v>
          </cell>
          <cell r="H16">
            <v>18093</v>
          </cell>
          <cell r="I16">
            <v>18093</v>
          </cell>
          <cell r="J16">
            <v>18093</v>
          </cell>
          <cell r="V16">
            <v>18093</v>
          </cell>
        </row>
        <row r="17">
          <cell r="E17">
            <v>226</v>
          </cell>
          <cell r="F17">
            <v>226</v>
          </cell>
          <cell r="G17">
            <v>248</v>
          </cell>
          <cell r="H17">
            <v>248</v>
          </cell>
          <cell r="I17">
            <v>248</v>
          </cell>
          <cell r="J17">
            <v>248</v>
          </cell>
          <cell r="V17">
            <v>233</v>
          </cell>
        </row>
        <row r="18">
          <cell r="E18">
            <v>10921</v>
          </cell>
          <cell r="F18">
            <v>10921</v>
          </cell>
          <cell r="G18">
            <v>10896</v>
          </cell>
          <cell r="H18">
            <v>10896</v>
          </cell>
          <cell r="I18">
            <v>10896</v>
          </cell>
          <cell r="J18">
            <v>10896</v>
          </cell>
          <cell r="V18">
            <v>11316</v>
          </cell>
        </row>
        <row r="19">
          <cell r="E19">
            <v>1070</v>
          </cell>
          <cell r="F19">
            <v>1070</v>
          </cell>
          <cell r="G19">
            <v>1148</v>
          </cell>
          <cell r="H19">
            <v>1148</v>
          </cell>
          <cell r="I19">
            <v>1148</v>
          </cell>
          <cell r="J19">
            <v>1148</v>
          </cell>
          <cell r="V19">
            <v>1158</v>
          </cell>
        </row>
        <row r="22">
          <cell r="E22">
            <v>0</v>
          </cell>
          <cell r="F22">
            <v>0</v>
          </cell>
          <cell r="G22">
            <v>65886</v>
          </cell>
          <cell r="H22">
            <v>65886</v>
          </cell>
          <cell r="I22">
            <v>65886</v>
          </cell>
          <cell r="J22">
            <v>65886</v>
          </cell>
        </row>
        <row r="23">
          <cell r="E23">
            <v>362</v>
          </cell>
          <cell r="F23">
            <v>362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43356</v>
          </cell>
          <cell r="H24">
            <v>43356</v>
          </cell>
          <cell r="I24">
            <v>43356</v>
          </cell>
          <cell r="J24">
            <v>43356</v>
          </cell>
        </row>
        <row r="52">
          <cell r="E52">
            <v>1611987</v>
          </cell>
          <cell r="F52">
            <v>1611987</v>
          </cell>
          <cell r="G52">
            <v>2105525.6666666665</v>
          </cell>
          <cell r="H52">
            <v>2105525.6666666665</v>
          </cell>
          <cell r="I52">
            <v>2105525.6666666665</v>
          </cell>
          <cell r="J52">
            <v>2105525.6666666665</v>
          </cell>
        </row>
        <row r="53">
          <cell r="E53">
            <v>497837</v>
          </cell>
          <cell r="F53">
            <v>497837</v>
          </cell>
          <cell r="G53">
            <v>613352</v>
          </cell>
          <cell r="H53">
            <v>613352</v>
          </cell>
          <cell r="I53">
            <v>613352</v>
          </cell>
          <cell r="J53">
            <v>613352</v>
          </cell>
        </row>
        <row r="54">
          <cell r="E54">
            <v>346027</v>
          </cell>
          <cell r="F54">
            <v>346027</v>
          </cell>
          <cell r="G54">
            <v>473983</v>
          </cell>
          <cell r="H54">
            <v>473983</v>
          </cell>
          <cell r="I54">
            <v>473983</v>
          </cell>
          <cell r="J54">
            <v>473983</v>
          </cell>
        </row>
        <row r="56">
          <cell r="E56">
            <v>2130771</v>
          </cell>
          <cell r="F56">
            <v>2130771</v>
          </cell>
          <cell r="G56">
            <v>3708427.5</v>
          </cell>
          <cell r="H56">
            <v>3708427.5</v>
          </cell>
          <cell r="I56">
            <v>3708427.5</v>
          </cell>
          <cell r="J56">
            <v>3708427.5</v>
          </cell>
        </row>
        <row r="57">
          <cell r="E57">
            <v>564587</v>
          </cell>
          <cell r="F57">
            <v>564587</v>
          </cell>
          <cell r="G57">
            <v>694489.98166666669</v>
          </cell>
          <cell r="H57">
            <v>694489.98166666669</v>
          </cell>
          <cell r="I57">
            <v>694489.98166666669</v>
          </cell>
          <cell r="J57">
            <v>694489.98166666669</v>
          </cell>
        </row>
        <row r="58">
          <cell r="E58">
            <v>41467</v>
          </cell>
          <cell r="F58">
            <v>41467</v>
          </cell>
          <cell r="G58">
            <v>77575.28833333333</v>
          </cell>
          <cell r="H58">
            <v>77575.28833333333</v>
          </cell>
          <cell r="I58">
            <v>77575.28833333333</v>
          </cell>
          <cell r="J58">
            <v>77575.28833333333</v>
          </cell>
        </row>
        <row r="59">
          <cell r="E59">
            <v>65359</v>
          </cell>
          <cell r="F59">
            <v>65359</v>
          </cell>
          <cell r="G59">
            <v>133786</v>
          </cell>
          <cell r="H59">
            <v>133786</v>
          </cell>
          <cell r="I59">
            <v>133786</v>
          </cell>
          <cell r="J59">
            <v>133786</v>
          </cell>
        </row>
        <row r="60">
          <cell r="E60">
            <v>4082</v>
          </cell>
          <cell r="F60">
            <v>4082</v>
          </cell>
          <cell r="G60">
            <v>4095</v>
          </cell>
          <cell r="H60">
            <v>4095</v>
          </cell>
          <cell r="I60">
            <v>4095</v>
          </cell>
          <cell r="J60">
            <v>4095</v>
          </cell>
        </row>
        <row r="61">
          <cell r="E61">
            <v>13156</v>
          </cell>
          <cell r="F61">
            <v>13156</v>
          </cell>
          <cell r="G61">
            <v>18093</v>
          </cell>
          <cell r="H61">
            <v>18093</v>
          </cell>
          <cell r="I61">
            <v>18093</v>
          </cell>
          <cell r="J61">
            <v>18093</v>
          </cell>
        </row>
        <row r="62">
          <cell r="E62">
            <v>229</v>
          </cell>
          <cell r="F62">
            <v>229</v>
          </cell>
          <cell r="G62">
            <v>233</v>
          </cell>
          <cell r="H62">
            <v>233</v>
          </cell>
          <cell r="I62">
            <v>233</v>
          </cell>
          <cell r="J62">
            <v>233</v>
          </cell>
        </row>
        <row r="63">
          <cell r="E63">
            <v>8412</v>
          </cell>
          <cell r="F63">
            <v>8412</v>
          </cell>
          <cell r="G63">
            <v>11316</v>
          </cell>
          <cell r="H63">
            <v>11316</v>
          </cell>
          <cell r="I63">
            <v>11316</v>
          </cell>
          <cell r="J63">
            <v>11316</v>
          </cell>
        </row>
        <row r="64">
          <cell r="E64">
            <v>1111</v>
          </cell>
          <cell r="F64">
            <v>1111</v>
          </cell>
          <cell r="G64">
            <v>1114</v>
          </cell>
          <cell r="H64">
            <v>1114</v>
          </cell>
          <cell r="I64">
            <v>1114</v>
          </cell>
          <cell r="J64">
            <v>1114</v>
          </cell>
        </row>
        <row r="67">
          <cell r="E67">
            <v>0.94088848111057966</v>
          </cell>
          <cell r="F67">
            <v>0.94088848111057966</v>
          </cell>
          <cell r="G67">
            <v>1.561616801376754</v>
          </cell>
          <cell r="H67">
            <v>1.561616801376754</v>
          </cell>
          <cell r="I67">
            <v>1.561616801376754</v>
          </cell>
          <cell r="J67">
            <v>1.561616801376754</v>
          </cell>
          <cell r="K67">
            <v>1.5353152293057453</v>
          </cell>
          <cell r="L67">
            <v>0.38382880732643632</v>
          </cell>
          <cell r="M67">
            <v>0.38382880732643632</v>
          </cell>
          <cell r="N67">
            <v>0.38382880732643632</v>
          </cell>
          <cell r="O67">
            <v>0.38382880732643632</v>
          </cell>
          <cell r="P67">
            <v>1.561616801376754</v>
          </cell>
          <cell r="Q67">
            <v>0.39040420034418849</v>
          </cell>
          <cell r="R67">
            <v>0.39040420034418849</v>
          </cell>
          <cell r="S67">
            <v>0.39040420034418849</v>
          </cell>
          <cell r="T67">
            <v>0.39040420034418849</v>
          </cell>
          <cell r="U67">
            <v>1.561616801376754</v>
          </cell>
          <cell r="V67">
            <v>0.39040420034418849</v>
          </cell>
          <cell r="W67">
            <v>0.39040420034418849</v>
          </cell>
          <cell r="X67">
            <v>0.39040420034418849</v>
          </cell>
          <cell r="Y67">
            <v>0.39040420034418849</v>
          </cell>
        </row>
        <row r="68">
          <cell r="E68">
            <v>3.1904016776575466</v>
          </cell>
          <cell r="F68">
            <v>3.1904016776575466</v>
          </cell>
          <cell r="G68">
            <v>6.3485978153370457</v>
          </cell>
          <cell r="H68">
            <v>6.3485978153370457</v>
          </cell>
          <cell r="I68">
            <v>6.3485978153370457</v>
          </cell>
          <cell r="J68">
            <v>6.3485978153370457</v>
          </cell>
          <cell r="K68">
            <v>4.7215404132810059</v>
          </cell>
          <cell r="L68">
            <v>1.1803851033202515</v>
          </cell>
          <cell r="M68">
            <v>1.1803851033202515</v>
          </cell>
          <cell r="N68">
            <v>1.1803851033202515</v>
          </cell>
          <cell r="O68">
            <v>1.1803851033202515</v>
          </cell>
          <cell r="P68">
            <v>6.3485978153370457</v>
          </cell>
          <cell r="Q68">
            <v>1.5871494538342614</v>
          </cell>
          <cell r="R68">
            <v>1.5871494538342614</v>
          </cell>
          <cell r="S68">
            <v>1.5871494538342614</v>
          </cell>
          <cell r="T68">
            <v>1.5871494538342614</v>
          </cell>
          <cell r="U68">
            <v>6.3485978153370457</v>
          </cell>
          <cell r="V68">
            <v>1.5871494538342614</v>
          </cell>
          <cell r="W68">
            <v>1.5871494538342614</v>
          </cell>
          <cell r="X68">
            <v>1.5871494538342614</v>
          </cell>
          <cell r="Y68">
            <v>1.5871494538342614</v>
          </cell>
        </row>
        <row r="69">
          <cell r="E69">
            <v>6.5679845792380371</v>
          </cell>
          <cell r="F69">
            <v>6.5679845792380371</v>
          </cell>
          <cell r="G69">
            <v>10.419912850722799</v>
          </cell>
          <cell r="H69">
            <v>10.419912850722799</v>
          </cell>
          <cell r="I69">
            <v>10.419912850722799</v>
          </cell>
          <cell r="J69">
            <v>10.419912850722799</v>
          </cell>
          <cell r="K69">
            <v>5.2576967564331296</v>
          </cell>
          <cell r="L69">
            <v>1.3144241891082824</v>
          </cell>
          <cell r="M69">
            <v>1.3144241891082824</v>
          </cell>
          <cell r="N69">
            <v>1.3144241891082824</v>
          </cell>
          <cell r="O69">
            <v>1.3144241891082824</v>
          </cell>
          <cell r="P69">
            <v>10.419912850722799</v>
          </cell>
          <cell r="Q69">
            <v>2.6049782126806997</v>
          </cell>
          <cell r="R69">
            <v>2.6049782126806997</v>
          </cell>
          <cell r="S69">
            <v>2.6049782126806997</v>
          </cell>
          <cell r="T69">
            <v>2.6049782126806997</v>
          </cell>
          <cell r="U69">
            <v>10.419912850722799</v>
          </cell>
          <cell r="V69">
            <v>2.6049782126806997</v>
          </cell>
          <cell r="W69">
            <v>2.6049782126806997</v>
          </cell>
          <cell r="X69">
            <v>2.6049782126806997</v>
          </cell>
          <cell r="Y69">
            <v>2.6049782126806997</v>
          </cell>
        </row>
        <row r="70">
          <cell r="E70">
            <v>4.5427625178796314</v>
          </cell>
          <cell r="F70">
            <v>4.5427625178796314</v>
          </cell>
          <cell r="G70">
            <v>7.3694371716747948</v>
          </cell>
          <cell r="H70">
            <v>7.3694371716747948</v>
          </cell>
          <cell r="I70">
            <v>7.3694371716747948</v>
          </cell>
          <cell r="J70">
            <v>7.3694371716747948</v>
          </cell>
          <cell r="K70">
            <v>7.9030790184474782</v>
          </cell>
          <cell r="L70">
            <v>1.9757697546118695</v>
          </cell>
          <cell r="M70">
            <v>1.9757697546118695</v>
          </cell>
          <cell r="N70">
            <v>1.9757697546118695</v>
          </cell>
          <cell r="O70">
            <v>1.9757697546118695</v>
          </cell>
          <cell r="P70">
            <v>7.3694371716747948</v>
          </cell>
          <cell r="Q70">
            <v>1.8423592929186987</v>
          </cell>
          <cell r="R70">
            <v>1.8423592929186987</v>
          </cell>
          <cell r="S70">
            <v>1.8423592929186987</v>
          </cell>
          <cell r="T70">
            <v>1.8423592929186987</v>
          </cell>
          <cell r="U70">
            <v>7.3694371716747948</v>
          </cell>
          <cell r="V70">
            <v>1.8423592929186987</v>
          </cell>
          <cell r="W70">
            <v>1.8423592929186987</v>
          </cell>
          <cell r="X70">
            <v>1.8423592929186987</v>
          </cell>
          <cell r="Y70">
            <v>1.8423592929186987</v>
          </cell>
        </row>
        <row r="71">
          <cell r="E71">
            <v>3.7087045017977065</v>
          </cell>
          <cell r="F71">
            <v>3.7087045017977065</v>
          </cell>
          <cell r="G71">
            <v>6.0595285290833116</v>
          </cell>
          <cell r="H71">
            <v>6.0595285290833116</v>
          </cell>
          <cell r="I71">
            <v>6.0595285290833116</v>
          </cell>
          <cell r="J71">
            <v>6.0595285290833116</v>
          </cell>
          <cell r="K71">
            <v>6.9893640528188996</v>
          </cell>
          <cell r="L71">
            <v>1.7473410132047249</v>
          </cell>
          <cell r="M71">
            <v>1.7473410132047249</v>
          </cell>
          <cell r="N71">
            <v>1.7473410132047249</v>
          </cell>
          <cell r="O71">
            <v>1.7473410132047249</v>
          </cell>
          <cell r="P71">
            <v>6.0595285290833116</v>
          </cell>
          <cell r="Q71">
            <v>1.5148821322708279</v>
          </cell>
          <cell r="R71">
            <v>1.5148821322708279</v>
          </cell>
          <cell r="S71">
            <v>1.5148821322708279</v>
          </cell>
          <cell r="T71">
            <v>1.5148821322708279</v>
          </cell>
          <cell r="U71">
            <v>6.0595285290833116</v>
          </cell>
          <cell r="V71">
            <v>1.5148821322708279</v>
          </cell>
          <cell r="W71">
            <v>1.5148821322708279</v>
          </cell>
          <cell r="X71">
            <v>1.5148821322708279</v>
          </cell>
          <cell r="Y71">
            <v>1.5148821322708279</v>
          </cell>
        </row>
        <row r="72">
          <cell r="E72">
            <v>6.2050667124818677</v>
          </cell>
          <cell r="F72">
            <v>6.2050667124818677</v>
          </cell>
          <cell r="G72">
            <v>11.618592262805784</v>
          </cell>
          <cell r="H72">
            <v>11.618592262805784</v>
          </cell>
          <cell r="I72">
            <v>11.618592262805784</v>
          </cell>
          <cell r="J72">
            <v>11.618592262805784</v>
          </cell>
          <cell r="K72">
            <v>9.041524250835721</v>
          </cell>
          <cell r="L72">
            <v>2.2603810627089302</v>
          </cell>
          <cell r="M72">
            <v>2.2603810627089302</v>
          </cell>
          <cell r="N72">
            <v>2.2603810627089302</v>
          </cell>
          <cell r="O72">
            <v>2.2603810627089302</v>
          </cell>
          <cell r="P72">
            <v>11.618592262805784</v>
          </cell>
          <cell r="Q72">
            <v>2.904648065701446</v>
          </cell>
          <cell r="R72">
            <v>2.904648065701446</v>
          </cell>
          <cell r="S72">
            <v>2.904648065701446</v>
          </cell>
          <cell r="T72">
            <v>2.904648065701446</v>
          </cell>
          <cell r="U72">
            <v>11.618592262805784</v>
          </cell>
          <cell r="V72">
            <v>2.904648065701446</v>
          </cell>
          <cell r="W72">
            <v>2.904648065701446</v>
          </cell>
          <cell r="X72">
            <v>2.904648065701446</v>
          </cell>
          <cell r="Y72">
            <v>2.904648065701446</v>
          </cell>
        </row>
        <row r="73">
          <cell r="E73">
            <v>10.511973376419803</v>
          </cell>
          <cell r="F73">
            <v>10.511973376419803</v>
          </cell>
          <cell r="G73">
            <v>15.731441626599082</v>
          </cell>
          <cell r="H73">
            <v>15.731441626599082</v>
          </cell>
          <cell r="I73">
            <v>15.731441626599082</v>
          </cell>
          <cell r="J73">
            <v>15.731441626599082</v>
          </cell>
          <cell r="K73">
            <v>11.812923882771898</v>
          </cell>
          <cell r="L73">
            <v>2.9532309706929745</v>
          </cell>
          <cell r="M73">
            <v>2.9532309706929745</v>
          </cell>
          <cell r="N73">
            <v>2.9532309706929745</v>
          </cell>
          <cell r="O73">
            <v>2.9532309706929745</v>
          </cell>
          <cell r="P73">
            <v>15.731441626599082</v>
          </cell>
          <cell r="Q73">
            <v>3.9328604066497705</v>
          </cell>
          <cell r="R73">
            <v>3.9328604066497705</v>
          </cell>
          <cell r="S73">
            <v>3.9328604066497705</v>
          </cell>
          <cell r="T73">
            <v>3.9328604066497705</v>
          </cell>
          <cell r="U73">
            <v>15.731441626599082</v>
          </cell>
          <cell r="V73">
            <v>3.9328604066497705</v>
          </cell>
          <cell r="W73">
            <v>3.9328604066497705</v>
          </cell>
          <cell r="X73">
            <v>3.9328604066497705</v>
          </cell>
          <cell r="Y73">
            <v>3.9328604066497705</v>
          </cell>
        </row>
        <row r="74">
          <cell r="E74">
            <v>13.196346333328233</v>
          </cell>
          <cell r="F74">
            <v>13.196346333328233</v>
          </cell>
          <cell r="G74">
            <v>15.022767386271617</v>
          </cell>
          <cell r="H74">
            <v>15.022767386271617</v>
          </cell>
          <cell r="I74">
            <v>15.022767386271617</v>
          </cell>
          <cell r="J74">
            <v>15.022767386271617</v>
          </cell>
          <cell r="K74">
            <v>29.471347298114903</v>
          </cell>
          <cell r="L74">
            <v>7.3678368245287258</v>
          </cell>
          <cell r="M74">
            <v>7.3678368245287258</v>
          </cell>
          <cell r="N74">
            <v>7.3678368245287258</v>
          </cell>
          <cell r="O74">
            <v>7.3678368245287258</v>
          </cell>
          <cell r="P74">
            <v>15.022767386271617</v>
          </cell>
          <cell r="Q74">
            <v>3.7556918465679043</v>
          </cell>
          <cell r="R74">
            <v>3.7556918465679043</v>
          </cell>
          <cell r="S74">
            <v>3.7556918465679043</v>
          </cell>
          <cell r="T74">
            <v>3.7556918465679043</v>
          </cell>
          <cell r="U74">
            <v>15.022767386271617</v>
          </cell>
          <cell r="V74">
            <v>3.7556918465679043</v>
          </cell>
          <cell r="W74">
            <v>3.7556918465679043</v>
          </cell>
          <cell r="X74">
            <v>3.7556918465679043</v>
          </cell>
          <cell r="Y74">
            <v>3.7556918465679043</v>
          </cell>
        </row>
        <row r="75">
          <cell r="E75">
            <v>10.803527682508573</v>
          </cell>
          <cell r="F75">
            <v>10.803527682508573</v>
          </cell>
          <cell r="G75">
            <v>22.271062320915163</v>
          </cell>
          <cell r="H75">
            <v>22.271062320915163</v>
          </cell>
          <cell r="I75">
            <v>22.271062320915163</v>
          </cell>
          <cell r="J75">
            <v>22.271062320915163</v>
          </cell>
          <cell r="K75">
            <v>7.4704278759561715</v>
          </cell>
          <cell r="L75">
            <v>1.8676069689890429</v>
          </cell>
          <cell r="M75">
            <v>1.8676069689890429</v>
          </cell>
          <cell r="N75">
            <v>1.8676069689890429</v>
          </cell>
          <cell r="O75">
            <v>1.8676069689890429</v>
          </cell>
          <cell r="P75">
            <v>22.271062320915163</v>
          </cell>
          <cell r="Q75">
            <v>5.5677655802287909</v>
          </cell>
          <cell r="R75">
            <v>5.5677655802287909</v>
          </cell>
          <cell r="S75">
            <v>5.5677655802287909</v>
          </cell>
          <cell r="T75">
            <v>5.5677655802287909</v>
          </cell>
          <cell r="U75">
            <v>22.271062320915163</v>
          </cell>
          <cell r="V75">
            <v>5.5677655802287909</v>
          </cell>
          <cell r="W75">
            <v>5.5677655802287909</v>
          </cell>
          <cell r="X75">
            <v>5.5677655802287909</v>
          </cell>
          <cell r="Y75">
            <v>5.5677655802287909</v>
          </cell>
        </row>
        <row r="76">
          <cell r="E76">
            <v>6.5217391304347823</v>
          </cell>
          <cell r="F76">
            <v>6.5217391304347823</v>
          </cell>
          <cell r="G76">
            <v>9.5842333682897056</v>
          </cell>
          <cell r="H76">
            <v>9.5842333682897056</v>
          </cell>
          <cell r="I76">
            <v>9.5842333682897056</v>
          </cell>
          <cell r="J76">
            <v>9.5842333682897056</v>
          </cell>
          <cell r="K76">
            <v>12.108197610275271</v>
          </cell>
          <cell r="L76">
            <v>3.0270494025688177</v>
          </cell>
          <cell r="M76">
            <v>3.0270494025688177</v>
          </cell>
          <cell r="N76">
            <v>3.0270494025688177</v>
          </cell>
          <cell r="O76">
            <v>3.0270494025688177</v>
          </cell>
          <cell r="P76">
            <v>9.5842333682897056</v>
          </cell>
          <cell r="Q76">
            <v>2.3960583420724264</v>
          </cell>
          <cell r="R76">
            <v>2.3960583420724264</v>
          </cell>
          <cell r="S76">
            <v>2.3960583420724264</v>
          </cell>
          <cell r="T76">
            <v>2.3960583420724264</v>
          </cell>
          <cell r="U76">
            <v>9.5842333682897056</v>
          </cell>
          <cell r="V76">
            <v>2.3960583420724264</v>
          </cell>
          <cell r="W76">
            <v>2.3960583420724264</v>
          </cell>
          <cell r="X76">
            <v>2.3960583420724264</v>
          </cell>
          <cell r="Y76">
            <v>2.3960583420724264</v>
          </cell>
        </row>
        <row r="77">
          <cell r="E77">
            <v>24.454148471615721</v>
          </cell>
          <cell r="F77">
            <v>24.454148471615721</v>
          </cell>
          <cell r="G77">
            <v>48.175454726449289</v>
          </cell>
          <cell r="H77">
            <v>48.175454726449289</v>
          </cell>
          <cell r="I77">
            <v>48.175454726449289</v>
          </cell>
          <cell r="J77">
            <v>48.175454726449289</v>
          </cell>
          <cell r="K77">
            <v>46.853204372668614</v>
          </cell>
          <cell r="L77">
            <v>11.713301093167154</v>
          </cell>
          <cell r="M77">
            <v>11.713301093167154</v>
          </cell>
          <cell r="N77">
            <v>11.713301093167154</v>
          </cell>
          <cell r="O77">
            <v>11.713301093167154</v>
          </cell>
          <cell r="P77">
            <v>48.175454726449289</v>
          </cell>
          <cell r="Q77">
            <v>12.043863681612322</v>
          </cell>
          <cell r="R77">
            <v>12.043863681612322</v>
          </cell>
          <cell r="S77">
            <v>12.043863681612322</v>
          </cell>
          <cell r="T77">
            <v>12.043863681612322</v>
          </cell>
          <cell r="U77">
            <v>48.175454726449289</v>
          </cell>
          <cell r="V77">
            <v>12.043863681612322</v>
          </cell>
          <cell r="W77">
            <v>12.043863681612322</v>
          </cell>
          <cell r="X77">
            <v>12.043863681612322</v>
          </cell>
          <cell r="Y77">
            <v>12.043863681612322</v>
          </cell>
        </row>
        <row r="78">
          <cell r="E78">
            <v>7.441749881122206</v>
          </cell>
          <cell r="F78">
            <v>7.441749881122206</v>
          </cell>
          <cell r="G78">
            <v>12.079422467037974</v>
          </cell>
          <cell r="H78">
            <v>12.079422467037974</v>
          </cell>
          <cell r="I78">
            <v>12.079422467037974</v>
          </cell>
          <cell r="J78">
            <v>12.079422467037974</v>
          </cell>
          <cell r="K78">
            <v>10.547674160729576</v>
          </cell>
          <cell r="L78">
            <v>2.636918540182394</v>
          </cell>
          <cell r="M78">
            <v>2.636918540182394</v>
          </cell>
          <cell r="N78">
            <v>2.636918540182394</v>
          </cell>
          <cell r="O78">
            <v>2.636918540182394</v>
          </cell>
          <cell r="P78">
            <v>12.079422467037974</v>
          </cell>
          <cell r="Q78">
            <v>3.0198556167594934</v>
          </cell>
          <cell r="R78">
            <v>3.0198556167594934</v>
          </cell>
          <cell r="S78">
            <v>3.0198556167594934</v>
          </cell>
          <cell r="T78">
            <v>3.0198556167594934</v>
          </cell>
          <cell r="U78">
            <v>12.079422467037974</v>
          </cell>
          <cell r="V78">
            <v>3.0198556167594934</v>
          </cell>
          <cell r="W78">
            <v>3.0198556167594934</v>
          </cell>
          <cell r="X78">
            <v>3.0198556167594934</v>
          </cell>
          <cell r="Y78">
            <v>3.0198556167594934</v>
          </cell>
        </row>
        <row r="79">
          <cell r="E79">
            <v>10.531053105310532</v>
          </cell>
          <cell r="F79">
            <v>10.531053105310532</v>
          </cell>
          <cell r="G79">
            <v>24.416517055655294</v>
          </cell>
          <cell r="H79">
            <v>24.416517055655294</v>
          </cell>
          <cell r="I79">
            <v>24.416517055655294</v>
          </cell>
          <cell r="J79">
            <v>24.416517055655294</v>
          </cell>
          <cell r="K79">
            <v>10.511266297430252</v>
          </cell>
          <cell r="L79">
            <v>2.627816574357563</v>
          </cell>
          <cell r="M79">
            <v>2.627816574357563</v>
          </cell>
          <cell r="N79">
            <v>2.627816574357563</v>
          </cell>
          <cell r="O79">
            <v>2.627816574357563</v>
          </cell>
          <cell r="P79">
            <v>24.416517055655294</v>
          </cell>
          <cell r="Q79">
            <v>6.1041292639138236</v>
          </cell>
          <cell r="R79">
            <v>6.1041292639138236</v>
          </cell>
          <cell r="S79">
            <v>6.1041292639138236</v>
          </cell>
          <cell r="T79">
            <v>6.1041292639138236</v>
          </cell>
          <cell r="U79">
            <v>24.416517055655294</v>
          </cell>
          <cell r="V79">
            <v>6.1041292639138236</v>
          </cell>
          <cell r="W79">
            <v>6.1041292639138236</v>
          </cell>
          <cell r="X79">
            <v>6.1041292639138236</v>
          </cell>
          <cell r="Y79">
            <v>6.1041292639138236</v>
          </cell>
        </row>
      </sheetData>
      <sheetData sheetId="12" refreshError="1">
        <row r="7">
          <cell r="D7">
            <v>2844</v>
          </cell>
          <cell r="E7">
            <v>2844</v>
          </cell>
          <cell r="F7">
            <v>2634</v>
          </cell>
          <cell r="G7">
            <v>2634</v>
          </cell>
          <cell r="H7">
            <v>2634</v>
          </cell>
          <cell r="I7">
            <v>2634</v>
          </cell>
          <cell r="J7">
            <v>2634</v>
          </cell>
          <cell r="K7">
            <v>2634</v>
          </cell>
          <cell r="L7">
            <v>2634</v>
          </cell>
        </row>
        <row r="8">
          <cell r="D8">
            <v>616</v>
          </cell>
          <cell r="E8">
            <v>616</v>
          </cell>
          <cell r="F8">
            <v>247</v>
          </cell>
          <cell r="G8">
            <v>247</v>
          </cell>
          <cell r="H8">
            <v>247</v>
          </cell>
          <cell r="I8">
            <v>247</v>
          </cell>
          <cell r="J8">
            <v>247</v>
          </cell>
          <cell r="K8">
            <v>247</v>
          </cell>
          <cell r="L8">
            <v>247</v>
          </cell>
        </row>
        <row r="9">
          <cell r="D9">
            <v>2844</v>
          </cell>
          <cell r="E9">
            <v>2844</v>
          </cell>
          <cell r="F9">
            <v>2634</v>
          </cell>
          <cell r="G9">
            <v>2634</v>
          </cell>
          <cell r="H9">
            <v>2634</v>
          </cell>
          <cell r="I9">
            <v>2634</v>
          </cell>
          <cell r="J9">
            <v>2634</v>
          </cell>
          <cell r="K9">
            <v>2634</v>
          </cell>
          <cell r="L9">
            <v>2634</v>
          </cell>
        </row>
        <row r="10">
          <cell r="D10">
            <v>2228</v>
          </cell>
          <cell r="E10">
            <v>2228</v>
          </cell>
          <cell r="F10">
            <v>2387</v>
          </cell>
          <cell r="G10">
            <v>2387</v>
          </cell>
          <cell r="H10">
            <v>2387</v>
          </cell>
          <cell r="I10">
            <v>2387</v>
          </cell>
          <cell r="J10">
            <v>2387</v>
          </cell>
          <cell r="K10">
            <v>2387</v>
          </cell>
          <cell r="L10">
            <v>2387</v>
          </cell>
        </row>
        <row r="11">
          <cell r="D11">
            <v>850</v>
          </cell>
          <cell r="E11">
            <v>850</v>
          </cell>
          <cell r="F11">
            <v>1711</v>
          </cell>
          <cell r="G11">
            <v>1711</v>
          </cell>
          <cell r="H11">
            <v>1711</v>
          </cell>
          <cell r="I11">
            <v>1711</v>
          </cell>
          <cell r="J11">
            <v>1711</v>
          </cell>
          <cell r="K11">
            <v>1711</v>
          </cell>
          <cell r="L11">
            <v>1711</v>
          </cell>
        </row>
        <row r="14">
          <cell r="D14">
            <v>850</v>
          </cell>
          <cell r="E14">
            <v>850</v>
          </cell>
          <cell r="F14">
            <v>1711</v>
          </cell>
          <cell r="G14">
            <v>1711</v>
          </cell>
          <cell r="H14">
            <v>1711</v>
          </cell>
          <cell r="I14">
            <v>1711</v>
          </cell>
          <cell r="J14">
            <v>1711</v>
          </cell>
          <cell r="K14">
            <v>1711</v>
          </cell>
          <cell r="L14">
            <v>1702</v>
          </cell>
        </row>
        <row r="21">
          <cell r="D21">
            <v>40.478000000000002</v>
          </cell>
          <cell r="E21">
            <v>40.478000000000002</v>
          </cell>
          <cell r="F21">
            <v>40</v>
          </cell>
          <cell r="G21">
            <v>40</v>
          </cell>
          <cell r="H21">
            <v>40</v>
          </cell>
          <cell r="I21">
            <v>40</v>
          </cell>
          <cell r="J21">
            <v>40</v>
          </cell>
          <cell r="K21">
            <v>40</v>
          </cell>
          <cell r="L21">
            <v>40</v>
          </cell>
        </row>
        <row r="24">
          <cell r="D24">
            <v>65</v>
          </cell>
          <cell r="E24">
            <v>65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80</v>
          </cell>
          <cell r="K24">
            <v>75</v>
          </cell>
          <cell r="L24">
            <v>75</v>
          </cell>
        </row>
        <row r="27">
          <cell r="D27">
            <v>11.964</v>
          </cell>
          <cell r="E27">
            <v>11.964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15</v>
          </cell>
          <cell r="K27">
            <v>15</v>
          </cell>
          <cell r="L27">
            <v>15</v>
          </cell>
        </row>
        <row r="30">
          <cell r="D30">
            <v>14.122999999999999</v>
          </cell>
          <cell r="E30">
            <v>14.122999999999999</v>
          </cell>
          <cell r="F30">
            <v>10.5</v>
          </cell>
          <cell r="G30">
            <v>10.5</v>
          </cell>
          <cell r="H30">
            <v>10.5</v>
          </cell>
          <cell r="I30">
            <v>10.5</v>
          </cell>
          <cell r="J30">
            <v>33</v>
          </cell>
          <cell r="K30">
            <v>33</v>
          </cell>
          <cell r="L30">
            <v>10.500004499999999</v>
          </cell>
        </row>
        <row r="32">
          <cell r="B32" t="str">
            <v>Выплаты &lt;______________&gt;:</v>
          </cell>
        </row>
        <row r="35">
          <cell r="B35" t="str">
            <v>Выплаты &lt;______________&gt;:</v>
          </cell>
        </row>
        <row r="57">
          <cell r="D57">
            <v>29.238</v>
          </cell>
          <cell r="E57">
            <v>29.238</v>
          </cell>
          <cell r="F57">
            <v>34.146999999999998</v>
          </cell>
          <cell r="G57">
            <v>34.146999999999998</v>
          </cell>
          <cell r="H57">
            <v>34.146999999999998</v>
          </cell>
          <cell r="I57">
            <v>34.146999999999998</v>
          </cell>
          <cell r="J57">
            <v>30</v>
          </cell>
          <cell r="K57">
            <v>30</v>
          </cell>
          <cell r="L57">
            <v>30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">
          <cell r="E6">
            <v>218</v>
          </cell>
          <cell r="F6">
            <v>218</v>
          </cell>
          <cell r="G6">
            <v>3060.67</v>
          </cell>
          <cell r="H6">
            <v>3060.67</v>
          </cell>
          <cell r="I6">
            <v>3060.67</v>
          </cell>
          <cell r="J6">
            <v>3060.67</v>
          </cell>
          <cell r="K6">
            <v>1328.8</v>
          </cell>
          <cell r="L6">
            <v>1328.8</v>
          </cell>
          <cell r="M6">
            <v>1328.8</v>
          </cell>
          <cell r="N6">
            <v>43.415330630221483</v>
          </cell>
          <cell r="O6">
            <v>0</v>
          </cell>
          <cell r="P6">
            <v>43.415330630221483</v>
          </cell>
          <cell r="Q6">
            <v>1403.9770642201836</v>
          </cell>
          <cell r="R6">
            <v>43.415330630221483</v>
          </cell>
          <cell r="S6">
            <v>43.415330630221483</v>
          </cell>
          <cell r="T6">
            <v>609.54128440366969</v>
          </cell>
          <cell r="U6">
            <v>609.54128440366969</v>
          </cell>
        </row>
        <row r="7">
          <cell r="E7">
            <v>1.49</v>
          </cell>
          <cell r="F7">
            <v>1.49</v>
          </cell>
          <cell r="K7">
            <v>1.49</v>
          </cell>
          <cell r="L7">
            <v>1.49</v>
          </cell>
          <cell r="M7">
            <v>1.49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100</v>
          </cell>
          <cell r="U7">
            <v>100</v>
          </cell>
        </row>
        <row r="10">
          <cell r="E10">
            <v>43384.590000000004</v>
          </cell>
          <cell r="F10">
            <v>43384.590000000004</v>
          </cell>
          <cell r="G10">
            <v>91513</v>
          </cell>
          <cell r="H10">
            <v>91513</v>
          </cell>
          <cell r="I10">
            <v>91513</v>
          </cell>
          <cell r="J10">
            <v>91513</v>
          </cell>
          <cell r="K10">
            <v>100767.04415800002</v>
          </cell>
          <cell r="L10">
            <v>100767.04415800002</v>
          </cell>
          <cell r="M10">
            <v>100767.04415800002</v>
          </cell>
          <cell r="N10">
            <v>110.11227274594869</v>
          </cell>
          <cell r="O10">
            <v>0</v>
          </cell>
          <cell r="P10">
            <v>110.11227274594869</v>
          </cell>
          <cell r="Q10">
            <v>210.93434327718663</v>
          </cell>
          <cell r="R10">
            <v>110.11227274594869</v>
          </cell>
          <cell r="S10">
            <v>110.11227274594869</v>
          </cell>
          <cell r="T10">
            <v>232.26459938425145</v>
          </cell>
          <cell r="U10">
            <v>232.26459938425145</v>
          </cell>
        </row>
        <row r="11">
          <cell r="E11">
            <v>571.48</v>
          </cell>
          <cell r="F11">
            <v>571.48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569.66897700000004</v>
          </cell>
          <cell r="L11">
            <v>569.66897700000004</v>
          </cell>
          <cell r="M11">
            <v>569.66897700000004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99.683099496045358</v>
          </cell>
          <cell r="U11">
            <v>99.683099496045358</v>
          </cell>
        </row>
        <row r="13">
          <cell r="E13">
            <v>43384.590000000004</v>
          </cell>
          <cell r="F13">
            <v>43384.590000000004</v>
          </cell>
          <cell r="G13">
            <v>91513</v>
          </cell>
          <cell r="H13">
            <v>91513</v>
          </cell>
          <cell r="I13">
            <v>91513</v>
          </cell>
          <cell r="J13">
            <v>91513</v>
          </cell>
          <cell r="N13">
            <v>0</v>
          </cell>
          <cell r="O13">
            <v>0</v>
          </cell>
          <cell r="P13">
            <v>0</v>
          </cell>
          <cell r="Q13">
            <v>210.93434327718663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571.48</v>
          </cell>
          <cell r="F14">
            <v>571.48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договор № ___ от ____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Договор № 23-20/311 от 30.09.2003</v>
          </cell>
          <cell r="K17">
            <v>2449.7440000000001</v>
          </cell>
          <cell r="L17">
            <v>2449.7440000000001</v>
          </cell>
          <cell r="M17">
            <v>2449.7440000000001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K18">
            <v>9.4687000000000001</v>
          </cell>
          <cell r="L18">
            <v>9.4687000000000001</v>
          </cell>
          <cell r="M18">
            <v>9.4687000000000001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 t="str">
            <v>Договор №23-20/312 от 30.09.2003</v>
          </cell>
          <cell r="K19">
            <v>24.53</v>
          </cell>
          <cell r="L19">
            <v>24.53</v>
          </cell>
          <cell r="M19">
            <v>24.53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K20">
            <v>9.4799999999999995E-2</v>
          </cell>
          <cell r="L20">
            <v>9.4799999999999995E-2</v>
          </cell>
          <cell r="M20">
            <v>9.4799999999999995E-2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 t="str">
            <v>Договор № 23-20/398 от 18.02.2004</v>
          </cell>
          <cell r="K21">
            <v>19551.928</v>
          </cell>
          <cell r="L21">
            <v>19551.928</v>
          </cell>
          <cell r="M21">
            <v>19551.928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K22">
            <v>68.08</v>
          </cell>
          <cell r="L22">
            <v>68.08</v>
          </cell>
          <cell r="M22">
            <v>68.08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Договор №23-20/205 от 13.02.2003</v>
          </cell>
          <cell r="K23">
            <v>10.175000000000001</v>
          </cell>
          <cell r="L23">
            <v>10.175000000000001</v>
          </cell>
          <cell r="M23">
            <v>10.175000000000001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K24">
            <v>6.4000000000000001E-2</v>
          </cell>
          <cell r="L24">
            <v>6.4000000000000001E-2</v>
          </cell>
          <cell r="M24">
            <v>6.4000000000000001E-2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Договор №23-20/344 от 19.11.2003</v>
          </cell>
          <cell r="K25">
            <v>719.32299999999998</v>
          </cell>
          <cell r="L25">
            <v>719.32299999999998</v>
          </cell>
          <cell r="M25">
            <v>719.32299999999998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K26">
            <v>2.2341000000000002</v>
          </cell>
          <cell r="L26">
            <v>2.2341000000000002</v>
          </cell>
          <cell r="M26">
            <v>2.2341000000000002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 t="str">
            <v>Договор №23-20/310 от 30.09.2003</v>
          </cell>
          <cell r="K27">
            <v>18919.12</v>
          </cell>
          <cell r="L27">
            <v>18919.12</v>
          </cell>
          <cell r="M27">
            <v>18919.12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K28">
            <v>119.2732</v>
          </cell>
          <cell r="L28">
            <v>119.2732</v>
          </cell>
          <cell r="M28">
            <v>119.2732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Договор №23-20/650 от 31.01.2005</v>
          </cell>
          <cell r="K29">
            <v>60.61</v>
          </cell>
          <cell r="L29">
            <v>60.61</v>
          </cell>
          <cell r="M29">
            <v>60.61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K30">
            <v>0.3821</v>
          </cell>
          <cell r="L30">
            <v>0.3821</v>
          </cell>
          <cell r="M30">
            <v>0.3821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Договор № 365/20 от 17.03.2003</v>
          </cell>
          <cell r="K31">
            <v>37.795999999999999</v>
          </cell>
          <cell r="L31">
            <v>37.795999999999999</v>
          </cell>
          <cell r="M31">
            <v>37.795999999999999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K32">
            <v>0.23830000000000001</v>
          </cell>
          <cell r="L32">
            <v>0.23830000000000001</v>
          </cell>
          <cell r="M32">
            <v>0.23830000000000001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K33">
            <v>5442.8550000000005</v>
          </cell>
          <cell r="L33">
            <v>5442.8550000000005</v>
          </cell>
          <cell r="M33">
            <v>5442.8550000000005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K34">
            <v>34.313800000000001</v>
          </cell>
          <cell r="L34">
            <v>34.313800000000001</v>
          </cell>
          <cell r="M34">
            <v>34.313800000000001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Договор № 366/20 от 19.11.1999</v>
          </cell>
          <cell r="K35">
            <v>343.28800000000001</v>
          </cell>
          <cell r="L35">
            <v>343.28800000000001</v>
          </cell>
          <cell r="M35">
            <v>343.28800000000001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K36">
            <v>2.0131999999999999</v>
          </cell>
          <cell r="L36">
            <v>2.0131999999999999</v>
          </cell>
          <cell r="M36">
            <v>2.0131999999999999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Договор № 23-20/157 от 25.11.2002</v>
          </cell>
          <cell r="K37">
            <v>20.702000000000002</v>
          </cell>
          <cell r="L37">
            <v>20.702000000000002</v>
          </cell>
          <cell r="M37">
            <v>20.702000000000002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K38">
            <v>6.4199999999999993E-2</v>
          </cell>
          <cell r="L38">
            <v>6.4199999999999993E-2</v>
          </cell>
          <cell r="M38">
            <v>6.4199999999999993E-2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Договор №23-20/499 от 08.06.2004</v>
          </cell>
          <cell r="K39">
            <v>556.24800000000005</v>
          </cell>
          <cell r="L39">
            <v>556.24800000000005</v>
          </cell>
          <cell r="M39">
            <v>556.24800000000005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K40">
            <v>2.15</v>
          </cell>
          <cell r="L40">
            <v>2.15</v>
          </cell>
          <cell r="M40">
            <v>2.15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 xml:space="preserve">Договор  б/н </v>
          </cell>
          <cell r="K41">
            <v>102.3</v>
          </cell>
          <cell r="L41">
            <v>102.3</v>
          </cell>
          <cell r="M41">
            <v>102.3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K42">
            <v>0.38479999999999998</v>
          </cell>
          <cell r="L42">
            <v>0.38479999999999998</v>
          </cell>
          <cell r="M42">
            <v>0.38479999999999998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 t="str">
            <v>договор № 161/з от 16.11.2005</v>
          </cell>
          <cell r="K43">
            <v>36806.008690000002</v>
          </cell>
          <cell r="L43">
            <v>36806.008690000002</v>
          </cell>
          <cell r="M43">
            <v>36806.008690000002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K44">
            <v>165.38570000000001</v>
          </cell>
          <cell r="L44">
            <v>165.38570000000001</v>
          </cell>
          <cell r="M44">
            <v>165.38570000000001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K45">
            <v>7.054729</v>
          </cell>
          <cell r="L45">
            <v>7.054729</v>
          </cell>
          <cell r="M45">
            <v>7.054729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K46">
            <v>3.1699999999999999E-2</v>
          </cell>
          <cell r="L46">
            <v>3.1699999999999999E-2</v>
          </cell>
          <cell r="M46">
            <v>3.1699999999999999E-2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 t="str">
            <v>договор № 23-20\475 от 19.05.04г.</v>
          </cell>
          <cell r="K47">
            <v>1576.0874250000002</v>
          </cell>
          <cell r="L47">
            <v>1576.0874250000002</v>
          </cell>
          <cell r="M47">
            <v>1576.0874250000002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K48">
            <v>9.2430199999999996</v>
          </cell>
          <cell r="L48">
            <v>9.2430199999999996</v>
          </cell>
          <cell r="M48">
            <v>9.2430199999999996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 t="str">
            <v>договор № 23-20\516 от 29.06.04 г.</v>
          </cell>
          <cell r="K49">
            <v>83.882227</v>
          </cell>
          <cell r="L49">
            <v>83.882227</v>
          </cell>
          <cell r="M49">
            <v>83.882227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K50">
            <v>0.37691999999999998</v>
          </cell>
          <cell r="L50">
            <v>0.37691999999999998</v>
          </cell>
          <cell r="M50">
            <v>0.37691999999999998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 t="str">
            <v>договор № 17-583 от 19.05.04 г.</v>
          </cell>
          <cell r="K51">
            <v>13.598706000000002</v>
          </cell>
          <cell r="L51">
            <v>13.598706000000002</v>
          </cell>
          <cell r="M51">
            <v>13.598706000000002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K52">
            <v>0.61170000000000002</v>
          </cell>
          <cell r="L52">
            <v>0.61170000000000002</v>
          </cell>
          <cell r="M52">
            <v>0.61170000000000002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 t="str">
            <v>договор № 23-20\476 от 19.05.04 г.</v>
          </cell>
          <cell r="K53">
            <v>1599.0366590000001</v>
          </cell>
          <cell r="L53">
            <v>1599.0366590000001</v>
          </cell>
          <cell r="M53">
            <v>1599.0366590000001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K54">
            <v>7.1851799999999999</v>
          </cell>
          <cell r="L54">
            <v>7.1851799999999999</v>
          </cell>
          <cell r="M54">
            <v>7.1851799999999999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B55" t="str">
            <v>договор № 23-20\488 от 27.05.04 г.</v>
          </cell>
          <cell r="K55">
            <v>10.841127</v>
          </cell>
          <cell r="L55">
            <v>10.841127</v>
          </cell>
          <cell r="M55">
            <v>10.841127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K56">
            <v>4.8714E-2</v>
          </cell>
          <cell r="L56">
            <v>4.8714E-2</v>
          </cell>
          <cell r="M56">
            <v>4.8714E-2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K57">
            <v>0.24623500000000001</v>
          </cell>
          <cell r="L57">
            <v>0.24623500000000001</v>
          </cell>
          <cell r="M57">
            <v>0.24623500000000001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K58">
            <v>1.1076000000000001E-2</v>
          </cell>
          <cell r="L58">
            <v>1.1076000000000001E-2</v>
          </cell>
          <cell r="M58">
            <v>1.1076000000000001E-2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K59">
            <v>0.8596720000000001</v>
          </cell>
          <cell r="L59">
            <v>0.8596720000000001</v>
          </cell>
          <cell r="M59">
            <v>0.8596720000000001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K60">
            <v>3.8670000000000002E-3</v>
          </cell>
          <cell r="L60">
            <v>3.8670000000000002E-3</v>
          </cell>
          <cell r="M60">
            <v>3.8670000000000002E-3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договор № 23-20/460 от26.04.04</v>
          </cell>
          <cell r="K61">
            <v>1913.8999000000003</v>
          </cell>
          <cell r="L61">
            <v>1913.8999000000003</v>
          </cell>
          <cell r="M61">
            <v>1913.8999000000003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K62">
            <v>8.6</v>
          </cell>
          <cell r="L62">
            <v>8.6</v>
          </cell>
          <cell r="M62">
            <v>8.6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договор №24-219 от 15.09.03 комитет по управлению имуществом</v>
          </cell>
          <cell r="K63">
            <v>10439.608278000002</v>
          </cell>
          <cell r="L63">
            <v>10439.608278000002</v>
          </cell>
          <cell r="M63">
            <v>10439.608278000002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K64">
            <v>138.37649999999999</v>
          </cell>
          <cell r="L64">
            <v>138.37649999999999</v>
          </cell>
          <cell r="M64">
            <v>138.37649999999999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B65" t="str">
            <v>договор №24 от 12.01.01комитет по управлению имуществом</v>
          </cell>
          <cell r="K65">
            <v>1.2554080000000001</v>
          </cell>
          <cell r="L65">
            <v>1.2554080000000001</v>
          </cell>
          <cell r="M65">
            <v>1.2554080000000001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K66">
            <v>1.1900000000000001E-2</v>
          </cell>
          <cell r="L66">
            <v>1.1900000000000001E-2</v>
          </cell>
          <cell r="M66">
            <v>1.1900000000000001E-2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договор № 98-52/01 от 03.04.2001 комитет по управлению имуществом</v>
          </cell>
          <cell r="K67">
            <v>76.046102000000005</v>
          </cell>
          <cell r="L67">
            <v>76.046102000000005</v>
          </cell>
          <cell r="M67">
            <v>76.046102000000005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K68">
            <v>1.0215000000000001</v>
          </cell>
          <cell r="L68">
            <v>1.0215000000000001</v>
          </cell>
          <cell r="M68">
            <v>1.0215000000000001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B69" t="str">
            <v>договор № ___ от ____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4">
          <cell r="E74">
            <v>43602.590000000004</v>
          </cell>
          <cell r="F74">
            <v>43602.590000000004</v>
          </cell>
          <cell r="G74">
            <v>94573.67</v>
          </cell>
          <cell r="H74">
            <v>94573.67</v>
          </cell>
          <cell r="I74">
            <v>94573.67</v>
          </cell>
          <cell r="J74">
            <v>94573.67</v>
          </cell>
          <cell r="K74">
            <v>102095.84415800002</v>
          </cell>
          <cell r="L74">
            <v>102095.84415800002</v>
          </cell>
          <cell r="M74">
            <v>102095.84415800002</v>
          </cell>
        </row>
      </sheetData>
      <sheetData sheetId="20" refreshError="1"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5">
          <cell r="G25">
            <v>37151.971785000002</v>
          </cell>
          <cell r="H25">
            <v>37151.971785000002</v>
          </cell>
          <cell r="I25">
            <v>92575.045799999993</v>
          </cell>
          <cell r="J25">
            <v>92575.045799999993</v>
          </cell>
          <cell r="K25">
            <v>92575.045799999993</v>
          </cell>
          <cell r="L25">
            <v>92575.045799999993</v>
          </cell>
          <cell r="M25">
            <v>100787.895</v>
          </cell>
          <cell r="N25">
            <v>100787.895</v>
          </cell>
          <cell r="O25">
            <v>100128.84797700001</v>
          </cell>
        </row>
        <row r="28">
          <cell r="G28">
            <v>1369.9259999999999</v>
          </cell>
          <cell r="H28">
            <v>1369.9259999999999</v>
          </cell>
          <cell r="I28">
            <v>3596.2919999999999</v>
          </cell>
          <cell r="J28">
            <v>3596.2919999999999</v>
          </cell>
          <cell r="K28">
            <v>3596.2919999999999</v>
          </cell>
          <cell r="L28">
            <v>3596.2919999999999</v>
          </cell>
          <cell r="M28">
            <v>3615.0569999999998</v>
          </cell>
          <cell r="N28">
            <v>3615.0569999999998</v>
          </cell>
          <cell r="O28">
            <v>3615.0569999999998</v>
          </cell>
        </row>
        <row r="29">
          <cell r="G29">
            <v>1369.9259999999999</v>
          </cell>
          <cell r="H29">
            <v>1369.9259999999999</v>
          </cell>
          <cell r="I29">
            <v>3596.2919999999999</v>
          </cell>
          <cell r="J29">
            <v>3596.2919999999999</v>
          </cell>
          <cell r="K29">
            <v>3596.2919999999999</v>
          </cell>
          <cell r="L29">
            <v>3596.2919999999999</v>
          </cell>
          <cell r="M29">
            <v>3615.0569999999998</v>
          </cell>
          <cell r="N29">
            <v>3615.0569999999998</v>
          </cell>
          <cell r="O29">
            <v>3615.0569999999998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5">
          <cell r="G35">
            <v>1369.9259999999999</v>
          </cell>
          <cell r="H35">
            <v>1369.9259999999999</v>
          </cell>
          <cell r="I35">
            <v>3596.2919999999999</v>
          </cell>
          <cell r="J35">
            <v>3596.2919999999999</v>
          </cell>
          <cell r="K35">
            <v>3596.2919999999999</v>
          </cell>
          <cell r="L35">
            <v>3596.2919999999999</v>
          </cell>
          <cell r="M35">
            <v>3615.0569999999998</v>
          </cell>
          <cell r="N35">
            <v>3615.0569999999998</v>
          </cell>
          <cell r="O35">
            <v>3615.0569999999998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</sheetData>
      <sheetData sheetId="21" refreshError="1"/>
      <sheetData sheetId="22" refreshError="1"/>
      <sheetData sheetId="23" refreshError="1">
        <row r="6">
          <cell r="H6">
            <v>4558.09</v>
          </cell>
          <cell r="I6">
            <v>4558.09</v>
          </cell>
          <cell r="J6">
            <v>7807.97</v>
          </cell>
          <cell r="K6">
            <v>7807.97</v>
          </cell>
          <cell r="L6">
            <v>7807.9699999999993</v>
          </cell>
          <cell r="M6">
            <v>7807.9699999999993</v>
          </cell>
          <cell r="N6">
            <v>8393.5677499999983</v>
          </cell>
          <cell r="O6">
            <v>8229.6003799999999</v>
          </cell>
          <cell r="P6">
            <v>8229.6003799999999</v>
          </cell>
        </row>
        <row r="8">
          <cell r="H8">
            <v>2979.09</v>
          </cell>
          <cell r="I8">
            <v>2979.09</v>
          </cell>
          <cell r="J8">
            <v>3500</v>
          </cell>
          <cell r="K8">
            <v>3500</v>
          </cell>
          <cell r="L8">
            <v>3500</v>
          </cell>
          <cell r="M8">
            <v>3500</v>
          </cell>
          <cell r="N8">
            <v>3762.5</v>
          </cell>
          <cell r="O8">
            <v>3689</v>
          </cell>
          <cell r="P8">
            <v>3689</v>
          </cell>
        </row>
        <row r="9">
          <cell r="H9">
            <v>361</v>
          </cell>
          <cell r="I9">
            <v>361</v>
          </cell>
          <cell r="J9">
            <v>412</v>
          </cell>
          <cell r="K9">
            <v>412</v>
          </cell>
          <cell r="L9">
            <v>412</v>
          </cell>
          <cell r="M9">
            <v>412</v>
          </cell>
          <cell r="N9">
            <v>442.9</v>
          </cell>
          <cell r="O9">
            <v>442.9</v>
          </cell>
          <cell r="P9">
            <v>442.9</v>
          </cell>
        </row>
        <row r="10">
          <cell r="H10">
            <v>67</v>
          </cell>
          <cell r="I10">
            <v>67</v>
          </cell>
          <cell r="J10">
            <v>2131.9699999999998</v>
          </cell>
          <cell r="K10">
            <v>2131.9699999999998</v>
          </cell>
          <cell r="L10">
            <v>2131.9699999999998</v>
          </cell>
          <cell r="M10">
            <v>2131.9699999999998</v>
          </cell>
          <cell r="N10">
            <v>2291.8677499999999</v>
          </cell>
          <cell r="O10">
            <v>2247.09638</v>
          </cell>
          <cell r="P10">
            <v>2247.09638</v>
          </cell>
        </row>
        <row r="11">
          <cell r="H11">
            <v>18</v>
          </cell>
          <cell r="I11">
            <v>18</v>
          </cell>
          <cell r="J11">
            <v>177</v>
          </cell>
          <cell r="K11">
            <v>177</v>
          </cell>
          <cell r="L11">
            <v>177</v>
          </cell>
          <cell r="M11">
            <v>177</v>
          </cell>
          <cell r="N11">
            <v>190.27500000000001</v>
          </cell>
          <cell r="O11">
            <v>190.27500000000001</v>
          </cell>
          <cell r="P11">
            <v>190.27500000000001</v>
          </cell>
        </row>
        <row r="12">
          <cell r="H12">
            <v>1512</v>
          </cell>
          <cell r="I12">
            <v>1512</v>
          </cell>
          <cell r="J12">
            <v>2176</v>
          </cell>
          <cell r="K12">
            <v>2176</v>
          </cell>
          <cell r="L12">
            <v>2176</v>
          </cell>
          <cell r="M12">
            <v>2176</v>
          </cell>
          <cell r="N12">
            <v>2339.1999999999998</v>
          </cell>
          <cell r="O12">
            <v>2293.5039999999999</v>
          </cell>
          <cell r="P12">
            <v>2293.5039999999999</v>
          </cell>
        </row>
        <row r="13">
          <cell r="H13">
            <v>252</v>
          </cell>
          <cell r="I13">
            <v>252</v>
          </cell>
          <cell r="J13">
            <v>544</v>
          </cell>
          <cell r="K13">
            <v>544</v>
          </cell>
          <cell r="L13">
            <v>544</v>
          </cell>
          <cell r="M13">
            <v>544</v>
          </cell>
          <cell r="N13">
            <v>584.79999999999995</v>
          </cell>
          <cell r="O13">
            <v>584.79999999999995</v>
          </cell>
          <cell r="P13">
            <v>584.79999999999995</v>
          </cell>
        </row>
        <row r="15">
          <cell r="H15">
            <v>457.6</v>
          </cell>
          <cell r="I15">
            <v>457.6</v>
          </cell>
          <cell r="J15">
            <v>782</v>
          </cell>
          <cell r="K15">
            <v>782</v>
          </cell>
          <cell r="L15">
            <v>782</v>
          </cell>
          <cell r="M15">
            <v>782</v>
          </cell>
          <cell r="N15">
            <v>840.65</v>
          </cell>
          <cell r="O15">
            <v>824.22799999999995</v>
          </cell>
          <cell r="P15">
            <v>824.22799999999995</v>
          </cell>
        </row>
        <row r="17">
          <cell r="H17">
            <v>457.6</v>
          </cell>
          <cell r="I17">
            <v>457.6</v>
          </cell>
          <cell r="J17">
            <v>782</v>
          </cell>
          <cell r="K17">
            <v>782</v>
          </cell>
          <cell r="L17">
            <v>782</v>
          </cell>
          <cell r="M17">
            <v>782</v>
          </cell>
          <cell r="N17">
            <v>840.65</v>
          </cell>
          <cell r="O17">
            <v>824.22799999999995</v>
          </cell>
          <cell r="P17">
            <v>824.22799999999995</v>
          </cell>
        </row>
        <row r="18">
          <cell r="H18">
            <v>58</v>
          </cell>
          <cell r="I18">
            <v>58</v>
          </cell>
          <cell r="J18">
            <v>52</v>
          </cell>
          <cell r="K18">
            <v>52</v>
          </cell>
          <cell r="L18">
            <v>52</v>
          </cell>
          <cell r="M18">
            <v>52</v>
          </cell>
          <cell r="N18">
            <v>55.9</v>
          </cell>
          <cell r="O18">
            <v>55.9</v>
          </cell>
          <cell r="P18">
            <v>55.9</v>
          </cell>
        </row>
        <row r="24">
          <cell r="H24">
            <v>90</v>
          </cell>
          <cell r="I24">
            <v>90</v>
          </cell>
          <cell r="J24">
            <v>90</v>
          </cell>
          <cell r="K24">
            <v>90</v>
          </cell>
          <cell r="L24">
            <v>90</v>
          </cell>
          <cell r="M24">
            <v>90</v>
          </cell>
          <cell r="N24">
            <v>96.75</v>
          </cell>
          <cell r="O24">
            <v>94.86</v>
          </cell>
          <cell r="P24">
            <v>94.86</v>
          </cell>
        </row>
        <row r="26">
          <cell r="H26">
            <v>90</v>
          </cell>
          <cell r="I26">
            <v>90</v>
          </cell>
          <cell r="J26">
            <v>90</v>
          </cell>
          <cell r="K26">
            <v>90</v>
          </cell>
          <cell r="L26">
            <v>90</v>
          </cell>
          <cell r="M26">
            <v>90</v>
          </cell>
          <cell r="N26">
            <v>96.75</v>
          </cell>
          <cell r="O26">
            <v>94.86</v>
          </cell>
          <cell r="P26">
            <v>94.86</v>
          </cell>
        </row>
        <row r="27"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12</v>
          </cell>
          <cell r="N27">
            <v>12.9</v>
          </cell>
          <cell r="O27">
            <v>12.9</v>
          </cell>
          <cell r="P27">
            <v>12.9</v>
          </cell>
        </row>
        <row r="33">
          <cell r="H33">
            <v>22.5</v>
          </cell>
          <cell r="I33">
            <v>22.5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5">
          <cell r="H35">
            <v>22.5</v>
          </cell>
          <cell r="I35">
            <v>22.5</v>
          </cell>
        </row>
        <row r="36">
          <cell r="H36">
            <v>9</v>
          </cell>
          <cell r="I36">
            <v>9</v>
          </cell>
        </row>
        <row r="42">
          <cell r="H42">
            <v>39</v>
          </cell>
          <cell r="I42">
            <v>39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H44">
            <v>19.5</v>
          </cell>
          <cell r="I44">
            <v>19.5</v>
          </cell>
        </row>
        <row r="45">
          <cell r="H45">
            <v>1</v>
          </cell>
          <cell r="I45">
            <v>1</v>
          </cell>
        </row>
        <row r="46">
          <cell r="H46">
            <v>6.5</v>
          </cell>
          <cell r="I46">
            <v>6.5</v>
          </cell>
        </row>
        <row r="47">
          <cell r="H47">
            <v>1</v>
          </cell>
          <cell r="I47">
            <v>1</v>
          </cell>
        </row>
        <row r="48">
          <cell r="H48">
            <v>6.5</v>
          </cell>
          <cell r="I48">
            <v>6.5</v>
          </cell>
        </row>
        <row r="49">
          <cell r="H49">
            <v>1</v>
          </cell>
          <cell r="I49">
            <v>1</v>
          </cell>
        </row>
        <row r="50">
          <cell r="H50">
            <v>6.5</v>
          </cell>
          <cell r="I50">
            <v>6.5</v>
          </cell>
        </row>
        <row r="51">
          <cell r="H51">
            <v>1</v>
          </cell>
          <cell r="I51">
            <v>1</v>
          </cell>
        </row>
        <row r="57">
          <cell r="H57">
            <v>18.8</v>
          </cell>
          <cell r="I57">
            <v>18.8</v>
          </cell>
          <cell r="J57">
            <v>9</v>
          </cell>
          <cell r="K57">
            <v>9</v>
          </cell>
          <cell r="L57">
            <v>9</v>
          </cell>
          <cell r="M57">
            <v>9</v>
          </cell>
          <cell r="N57">
            <v>9.6750000000000007</v>
          </cell>
          <cell r="O57">
            <v>9.4860000000000007</v>
          </cell>
          <cell r="P57">
            <v>9.4860000000000007</v>
          </cell>
        </row>
        <row r="59">
          <cell r="H59">
            <v>6.8</v>
          </cell>
          <cell r="I59">
            <v>6.8</v>
          </cell>
        </row>
        <row r="60">
          <cell r="H60">
            <v>1</v>
          </cell>
          <cell r="I60">
            <v>1</v>
          </cell>
        </row>
        <row r="61">
          <cell r="H61">
            <v>12</v>
          </cell>
          <cell r="I61">
            <v>12</v>
          </cell>
        </row>
        <row r="62">
          <cell r="H62">
            <v>2</v>
          </cell>
          <cell r="I62">
            <v>2</v>
          </cell>
        </row>
        <row r="63">
          <cell r="J63">
            <v>9</v>
          </cell>
          <cell r="K63">
            <v>9</v>
          </cell>
          <cell r="L63">
            <v>9</v>
          </cell>
          <cell r="M63">
            <v>9</v>
          </cell>
          <cell r="N63">
            <v>9.6750000000000007</v>
          </cell>
          <cell r="O63">
            <v>9.4860000000000007</v>
          </cell>
          <cell r="P63">
            <v>9.4860000000000007</v>
          </cell>
        </row>
        <row r="64"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1.075</v>
          </cell>
          <cell r="O64">
            <v>1.075</v>
          </cell>
          <cell r="P64">
            <v>1.075</v>
          </cell>
        </row>
        <row r="66">
          <cell r="H66">
            <v>9.8000000000000007</v>
          </cell>
          <cell r="I66">
            <v>9.8000000000000007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8">
          <cell r="H68">
            <v>9.8000000000000007</v>
          </cell>
          <cell r="I68">
            <v>9.8000000000000007</v>
          </cell>
        </row>
        <row r="69">
          <cell r="H69">
            <v>1</v>
          </cell>
          <cell r="I69">
            <v>1</v>
          </cell>
        </row>
        <row r="75">
          <cell r="H75">
            <v>7.63</v>
          </cell>
          <cell r="I75">
            <v>7.63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7">
          <cell r="H77">
            <v>7.63</v>
          </cell>
          <cell r="I77">
            <v>7.63</v>
          </cell>
        </row>
        <row r="78">
          <cell r="H78">
            <v>3</v>
          </cell>
          <cell r="I78">
            <v>3</v>
          </cell>
        </row>
        <row r="84">
          <cell r="H84">
            <v>27.92</v>
          </cell>
          <cell r="I84">
            <v>27.92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6">
          <cell r="H86">
            <v>13.92</v>
          </cell>
          <cell r="I86">
            <v>13.92</v>
          </cell>
        </row>
        <row r="87">
          <cell r="H87">
            <v>1</v>
          </cell>
          <cell r="I87">
            <v>1</v>
          </cell>
        </row>
        <row r="88">
          <cell r="H88">
            <v>14</v>
          </cell>
          <cell r="I88">
            <v>14</v>
          </cell>
        </row>
        <row r="89">
          <cell r="H89">
            <v>1</v>
          </cell>
          <cell r="I89">
            <v>1</v>
          </cell>
        </row>
        <row r="93">
          <cell r="H93">
            <v>87</v>
          </cell>
          <cell r="I93">
            <v>87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5">
          <cell r="H95">
            <v>22</v>
          </cell>
          <cell r="I95">
            <v>22</v>
          </cell>
        </row>
        <row r="96">
          <cell r="H96">
            <v>4</v>
          </cell>
          <cell r="I96">
            <v>4</v>
          </cell>
        </row>
        <row r="97">
          <cell r="H97">
            <v>11</v>
          </cell>
          <cell r="I97">
            <v>11</v>
          </cell>
        </row>
        <row r="98">
          <cell r="H98">
            <v>2</v>
          </cell>
          <cell r="I98">
            <v>2</v>
          </cell>
        </row>
        <row r="99">
          <cell r="H99">
            <v>54</v>
          </cell>
          <cell r="I99">
            <v>54</v>
          </cell>
        </row>
        <row r="100">
          <cell r="H100">
            <v>9</v>
          </cell>
          <cell r="I100">
            <v>9</v>
          </cell>
        </row>
        <row r="102">
          <cell r="H102">
            <v>26.6</v>
          </cell>
          <cell r="I102">
            <v>26.6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4">
          <cell r="H104">
            <v>26.6</v>
          </cell>
          <cell r="I104">
            <v>26.6</v>
          </cell>
        </row>
        <row r="105">
          <cell r="H105">
            <v>2</v>
          </cell>
          <cell r="I105">
            <v>2</v>
          </cell>
        </row>
        <row r="111">
          <cell r="H111">
            <v>0</v>
          </cell>
          <cell r="I111">
            <v>0</v>
          </cell>
          <cell r="J111">
            <v>932.13</v>
          </cell>
          <cell r="K111">
            <v>932.13</v>
          </cell>
          <cell r="L111">
            <v>932.13</v>
          </cell>
          <cell r="M111">
            <v>932.13</v>
          </cell>
          <cell r="N111">
            <v>1002.03975</v>
          </cell>
          <cell r="O111">
            <v>982.46501999999998</v>
          </cell>
          <cell r="P111">
            <v>982.46501999999998</v>
          </cell>
        </row>
        <row r="113">
          <cell r="J113">
            <v>932.13</v>
          </cell>
          <cell r="K113">
            <v>932.13</v>
          </cell>
          <cell r="L113">
            <v>932.13</v>
          </cell>
          <cell r="M113">
            <v>932.13</v>
          </cell>
          <cell r="N113">
            <v>1002.03975</v>
          </cell>
          <cell r="O113">
            <v>982.46501999999998</v>
          </cell>
          <cell r="P113">
            <v>982.46501999999998</v>
          </cell>
        </row>
        <row r="114">
          <cell r="J114">
            <v>64</v>
          </cell>
          <cell r="K114">
            <v>64</v>
          </cell>
          <cell r="L114">
            <v>64</v>
          </cell>
          <cell r="M114">
            <v>64</v>
          </cell>
          <cell r="N114">
            <v>67</v>
          </cell>
          <cell r="O114">
            <v>67</v>
          </cell>
          <cell r="P114">
            <v>67</v>
          </cell>
        </row>
        <row r="120">
          <cell r="H120">
            <v>32</v>
          </cell>
          <cell r="I120">
            <v>32</v>
          </cell>
          <cell r="J120">
            <v>36</v>
          </cell>
          <cell r="K120">
            <v>36</v>
          </cell>
          <cell r="L120">
            <v>36</v>
          </cell>
          <cell r="M120">
            <v>36</v>
          </cell>
          <cell r="N120">
            <v>38.700000000000003</v>
          </cell>
          <cell r="O120">
            <v>37.944000000000003</v>
          </cell>
          <cell r="P120">
            <v>37.944000000000003</v>
          </cell>
        </row>
        <row r="122">
          <cell r="H122">
            <v>32</v>
          </cell>
          <cell r="I122">
            <v>32</v>
          </cell>
          <cell r="J122">
            <v>36</v>
          </cell>
          <cell r="K122">
            <v>36</v>
          </cell>
          <cell r="L122">
            <v>36</v>
          </cell>
          <cell r="M122">
            <v>36</v>
          </cell>
          <cell r="N122">
            <v>38.700000000000003</v>
          </cell>
          <cell r="O122">
            <v>37.944000000000003</v>
          </cell>
          <cell r="P122">
            <v>37.944000000000003</v>
          </cell>
        </row>
        <row r="123">
          <cell r="H123">
            <v>2</v>
          </cell>
          <cell r="I123">
            <v>2</v>
          </cell>
          <cell r="J123">
            <v>2</v>
          </cell>
          <cell r="K123">
            <v>2</v>
          </cell>
          <cell r="L123">
            <v>2</v>
          </cell>
          <cell r="M123">
            <v>2</v>
          </cell>
          <cell r="N123">
            <v>2.15</v>
          </cell>
          <cell r="O123">
            <v>2.15</v>
          </cell>
          <cell r="P123">
            <v>2.15</v>
          </cell>
        </row>
        <row r="129">
          <cell r="H129">
            <v>12</v>
          </cell>
          <cell r="I129">
            <v>12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1">
          <cell r="H131">
            <v>12</v>
          </cell>
          <cell r="I131">
            <v>12</v>
          </cell>
        </row>
        <row r="132">
          <cell r="H132">
            <v>1</v>
          </cell>
          <cell r="I132">
            <v>1</v>
          </cell>
        </row>
        <row r="138">
          <cell r="H138">
            <v>9.8000000000000007</v>
          </cell>
          <cell r="I138">
            <v>9.8000000000000007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40">
          <cell r="H140">
            <v>9.8000000000000007</v>
          </cell>
          <cell r="I140">
            <v>9.8000000000000007</v>
          </cell>
        </row>
        <row r="141">
          <cell r="H141">
            <v>1</v>
          </cell>
          <cell r="I141">
            <v>1</v>
          </cell>
        </row>
        <row r="147">
          <cell r="H147">
            <v>16</v>
          </cell>
          <cell r="I147">
            <v>16</v>
          </cell>
          <cell r="J147">
            <v>8</v>
          </cell>
          <cell r="K147">
            <v>8</v>
          </cell>
          <cell r="L147">
            <v>8</v>
          </cell>
          <cell r="M147">
            <v>8</v>
          </cell>
          <cell r="N147">
            <v>8.6</v>
          </cell>
          <cell r="O147">
            <v>8.4320000000000004</v>
          </cell>
          <cell r="P147">
            <v>8.4320000000000004</v>
          </cell>
        </row>
        <row r="149">
          <cell r="H149">
            <v>16</v>
          </cell>
          <cell r="I149">
            <v>16</v>
          </cell>
          <cell r="J149">
            <v>8</v>
          </cell>
          <cell r="K149">
            <v>8</v>
          </cell>
          <cell r="L149">
            <v>8</v>
          </cell>
          <cell r="M149">
            <v>8</v>
          </cell>
          <cell r="N149">
            <v>8.6</v>
          </cell>
          <cell r="O149">
            <v>8.4320000000000004</v>
          </cell>
          <cell r="P149">
            <v>8.4320000000000004</v>
          </cell>
        </row>
        <row r="150">
          <cell r="H150">
            <v>4</v>
          </cell>
          <cell r="I150">
            <v>4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2.15</v>
          </cell>
          <cell r="O150">
            <v>2.15</v>
          </cell>
          <cell r="P150">
            <v>2.15</v>
          </cell>
        </row>
        <row r="156">
          <cell r="H156">
            <v>10</v>
          </cell>
          <cell r="I156">
            <v>10</v>
          </cell>
          <cell r="J156">
            <v>26</v>
          </cell>
          <cell r="K156">
            <v>26</v>
          </cell>
          <cell r="L156">
            <v>26</v>
          </cell>
          <cell r="M156">
            <v>26</v>
          </cell>
          <cell r="N156">
            <v>27.95</v>
          </cell>
          <cell r="O156">
            <v>27.404</v>
          </cell>
          <cell r="P156">
            <v>27.404</v>
          </cell>
        </row>
        <row r="158">
          <cell r="H158">
            <v>10</v>
          </cell>
          <cell r="I158">
            <v>10</v>
          </cell>
          <cell r="J158">
            <v>26</v>
          </cell>
          <cell r="K158">
            <v>26</v>
          </cell>
          <cell r="L158">
            <v>26</v>
          </cell>
          <cell r="M158">
            <v>26</v>
          </cell>
          <cell r="N158">
            <v>27.95</v>
          </cell>
          <cell r="O158">
            <v>27.404</v>
          </cell>
          <cell r="P158">
            <v>27.404</v>
          </cell>
        </row>
        <row r="159">
          <cell r="H159">
            <v>1</v>
          </cell>
          <cell r="I159">
            <v>1</v>
          </cell>
          <cell r="J159">
            <v>2</v>
          </cell>
          <cell r="K159">
            <v>2</v>
          </cell>
          <cell r="L159">
            <v>2</v>
          </cell>
          <cell r="M159">
            <v>2</v>
          </cell>
          <cell r="N159">
            <v>2.15</v>
          </cell>
          <cell r="O159">
            <v>2.15</v>
          </cell>
          <cell r="P159">
            <v>2.15</v>
          </cell>
        </row>
        <row r="165">
          <cell r="H165">
            <v>100</v>
          </cell>
          <cell r="I165">
            <v>100</v>
          </cell>
          <cell r="J165">
            <v>54</v>
          </cell>
          <cell r="K165">
            <v>54</v>
          </cell>
          <cell r="L165">
            <v>54</v>
          </cell>
          <cell r="M165">
            <v>54</v>
          </cell>
          <cell r="N165">
            <v>58.05</v>
          </cell>
          <cell r="O165">
            <v>56.915999999999997</v>
          </cell>
          <cell r="P165">
            <v>56.915999999999997</v>
          </cell>
        </row>
        <row r="167">
          <cell r="H167">
            <v>100</v>
          </cell>
          <cell r="I167">
            <v>100</v>
          </cell>
        </row>
        <row r="168">
          <cell r="H168">
            <v>5</v>
          </cell>
          <cell r="I168">
            <v>5</v>
          </cell>
        </row>
        <row r="169">
          <cell r="J169">
            <v>54</v>
          </cell>
          <cell r="K169">
            <v>54</v>
          </cell>
          <cell r="L169">
            <v>54</v>
          </cell>
          <cell r="M169">
            <v>54</v>
          </cell>
          <cell r="N169">
            <v>58.05</v>
          </cell>
          <cell r="O169">
            <v>56.915999999999997</v>
          </cell>
          <cell r="P169">
            <v>56.915999999999997</v>
          </cell>
        </row>
        <row r="170">
          <cell r="J170">
            <v>3</v>
          </cell>
          <cell r="K170">
            <v>3</v>
          </cell>
          <cell r="L170">
            <v>3</v>
          </cell>
          <cell r="M170">
            <v>3</v>
          </cell>
          <cell r="N170">
            <v>3.2250000000000001</v>
          </cell>
          <cell r="O170">
            <v>3.2250000000000001</v>
          </cell>
          <cell r="P170">
            <v>3.2250000000000001</v>
          </cell>
        </row>
        <row r="174">
          <cell r="H174">
            <v>180</v>
          </cell>
          <cell r="I174">
            <v>180</v>
          </cell>
          <cell r="J174">
            <v>136</v>
          </cell>
          <cell r="K174">
            <v>136</v>
          </cell>
          <cell r="L174">
            <v>136</v>
          </cell>
          <cell r="M174">
            <v>136</v>
          </cell>
          <cell r="N174">
            <v>146.19999999999999</v>
          </cell>
          <cell r="O174">
            <v>143.34399999999999</v>
          </cell>
          <cell r="P174">
            <v>143.34399999999999</v>
          </cell>
        </row>
        <row r="176">
          <cell r="H176">
            <v>180</v>
          </cell>
          <cell r="I176">
            <v>180</v>
          </cell>
          <cell r="J176">
            <v>136</v>
          </cell>
          <cell r="K176">
            <v>136</v>
          </cell>
          <cell r="L176">
            <v>136</v>
          </cell>
          <cell r="M176">
            <v>136</v>
          </cell>
          <cell r="N176">
            <v>146.19999999999999</v>
          </cell>
          <cell r="O176">
            <v>143.34399999999999</v>
          </cell>
          <cell r="P176">
            <v>143.34399999999999</v>
          </cell>
        </row>
        <row r="177">
          <cell r="H177">
            <v>10</v>
          </cell>
          <cell r="I177">
            <v>10</v>
          </cell>
          <cell r="J177">
            <v>34</v>
          </cell>
          <cell r="K177">
            <v>34</v>
          </cell>
          <cell r="L177">
            <v>34</v>
          </cell>
          <cell r="M177">
            <v>34</v>
          </cell>
          <cell r="N177">
            <v>36.549999999999997</v>
          </cell>
          <cell r="O177">
            <v>36.549999999999997</v>
          </cell>
          <cell r="P177">
            <v>36.549999999999997</v>
          </cell>
        </row>
        <row r="183">
          <cell r="H183">
            <v>0</v>
          </cell>
          <cell r="I183">
            <v>0</v>
          </cell>
          <cell r="J183">
            <v>20</v>
          </cell>
          <cell r="K183">
            <v>20</v>
          </cell>
          <cell r="L183">
            <v>20</v>
          </cell>
          <cell r="M183">
            <v>20</v>
          </cell>
          <cell r="N183">
            <v>21.5</v>
          </cell>
          <cell r="O183">
            <v>21.08</v>
          </cell>
          <cell r="P183">
            <v>21.08</v>
          </cell>
        </row>
        <row r="185">
          <cell r="J185">
            <v>20</v>
          </cell>
          <cell r="K185">
            <v>20</v>
          </cell>
          <cell r="L185">
            <v>20</v>
          </cell>
          <cell r="M185">
            <v>20</v>
          </cell>
          <cell r="N185">
            <v>21.5</v>
          </cell>
          <cell r="O185">
            <v>21.08</v>
          </cell>
          <cell r="P185">
            <v>21.08</v>
          </cell>
        </row>
        <row r="186"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2.15</v>
          </cell>
          <cell r="O186">
            <v>2.15</v>
          </cell>
          <cell r="P186">
            <v>2.15</v>
          </cell>
        </row>
        <row r="192">
          <cell r="H192">
            <v>0</v>
          </cell>
          <cell r="I192">
            <v>0</v>
          </cell>
          <cell r="J192">
            <v>1</v>
          </cell>
          <cell r="K192">
            <v>1</v>
          </cell>
          <cell r="L192">
            <v>1</v>
          </cell>
          <cell r="M192">
            <v>1</v>
          </cell>
          <cell r="N192">
            <v>1.075</v>
          </cell>
          <cell r="O192">
            <v>1.075</v>
          </cell>
          <cell r="P192">
            <v>1.075</v>
          </cell>
        </row>
        <row r="195">
          <cell r="J195">
            <v>10</v>
          </cell>
          <cell r="K195">
            <v>10</v>
          </cell>
          <cell r="L195">
            <v>10</v>
          </cell>
          <cell r="M195">
            <v>10</v>
          </cell>
          <cell r="N195">
            <v>10.75</v>
          </cell>
          <cell r="O195">
            <v>10.54</v>
          </cell>
          <cell r="P195">
            <v>10.54</v>
          </cell>
        </row>
        <row r="196"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1.075</v>
          </cell>
          <cell r="O196">
            <v>1.075</v>
          </cell>
          <cell r="P196">
            <v>1.075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40</v>
          </cell>
          <cell r="O201">
            <v>40</v>
          </cell>
          <cell r="P201">
            <v>40</v>
          </cell>
        </row>
        <row r="203">
          <cell r="N203">
            <v>40</v>
          </cell>
          <cell r="O203">
            <v>40</v>
          </cell>
          <cell r="P203">
            <v>40</v>
          </cell>
        </row>
        <row r="204">
          <cell r="N204">
            <v>2</v>
          </cell>
          <cell r="O204">
            <v>2</v>
          </cell>
          <cell r="P204">
            <v>2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18</v>
          </cell>
          <cell r="O210">
            <v>18</v>
          </cell>
          <cell r="P210">
            <v>18</v>
          </cell>
        </row>
        <row r="212">
          <cell r="N212">
            <v>18</v>
          </cell>
          <cell r="O212">
            <v>18</v>
          </cell>
          <cell r="P212">
            <v>18</v>
          </cell>
        </row>
        <row r="213">
          <cell r="N213">
            <v>2</v>
          </cell>
          <cell r="O213">
            <v>2</v>
          </cell>
          <cell r="P213">
            <v>2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128</v>
          </cell>
          <cell r="O219">
            <v>128</v>
          </cell>
          <cell r="P219">
            <v>128</v>
          </cell>
        </row>
        <row r="221">
          <cell r="N221">
            <v>128</v>
          </cell>
          <cell r="O221">
            <v>128</v>
          </cell>
          <cell r="P221">
            <v>128</v>
          </cell>
        </row>
        <row r="222">
          <cell r="N222">
            <v>16</v>
          </cell>
          <cell r="O222">
            <v>16</v>
          </cell>
          <cell r="P222">
            <v>16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</row>
        <row r="239">
          <cell r="H239">
            <v>5704.7400000000016</v>
          </cell>
          <cell r="I239">
            <v>5704.7400000000016</v>
          </cell>
          <cell r="J239">
            <v>9902.1</v>
          </cell>
          <cell r="K239">
            <v>9902.1</v>
          </cell>
          <cell r="L239">
            <v>9902.0999999999985</v>
          </cell>
          <cell r="M239">
            <v>9902.0999999999985</v>
          </cell>
          <cell r="N239">
            <v>10830.7575</v>
          </cell>
          <cell r="O239">
            <v>10622.8344</v>
          </cell>
          <cell r="P239">
            <v>10622.8344</v>
          </cell>
        </row>
      </sheetData>
      <sheetData sheetId="24" refreshError="1"/>
      <sheetData sheetId="25" refreshError="1">
        <row r="5">
          <cell r="D5" t="str">
            <v>Сургут</v>
          </cell>
          <cell r="E5" t="str">
            <v>Екатеринбург</v>
          </cell>
          <cell r="F5" t="str">
            <v>Салават</v>
          </cell>
          <cell r="G5" t="str">
            <v>Челябинск</v>
          </cell>
          <cell r="H5" t="str">
            <v>Москва</v>
          </cell>
          <cell r="I5" t="str">
            <v>Курган</v>
          </cell>
          <cell r="J5" t="str">
            <v>Санкт-Петербург</v>
          </cell>
          <cell r="K5" t="str">
            <v>Ижевск</v>
          </cell>
          <cell r="L5" t="str">
            <v>Саранск</v>
          </cell>
          <cell r="M5" t="str">
            <v>Белорецк</v>
          </cell>
          <cell r="N5" t="str">
            <v>Уфа</v>
          </cell>
          <cell r="O5" t="str">
            <v>Новосибирск</v>
          </cell>
          <cell r="P5" t="str">
            <v>Томск</v>
          </cell>
          <cell r="Q5" t="str">
            <v>Киров</v>
          </cell>
        </row>
        <row r="6">
          <cell r="D6">
            <v>52</v>
          </cell>
          <cell r="E6">
            <v>115</v>
          </cell>
          <cell r="F6">
            <v>2</v>
          </cell>
          <cell r="G6">
            <v>185</v>
          </cell>
          <cell r="H6">
            <v>87</v>
          </cell>
          <cell r="I6">
            <v>3</v>
          </cell>
          <cell r="J6">
            <v>35</v>
          </cell>
          <cell r="K6">
            <v>1</v>
          </cell>
          <cell r="L6">
            <v>18</v>
          </cell>
          <cell r="M6">
            <v>1</v>
          </cell>
          <cell r="N6">
            <v>5</v>
          </cell>
          <cell r="O6">
            <v>26</v>
          </cell>
          <cell r="P6">
            <v>6</v>
          </cell>
        </row>
        <row r="7">
          <cell r="D7">
            <v>20</v>
          </cell>
          <cell r="E7">
            <v>419</v>
          </cell>
          <cell r="F7">
            <v>11</v>
          </cell>
          <cell r="G7">
            <v>556</v>
          </cell>
          <cell r="H7">
            <v>350</v>
          </cell>
          <cell r="I7">
            <v>6</v>
          </cell>
          <cell r="J7">
            <v>235</v>
          </cell>
          <cell r="K7">
            <v>5</v>
          </cell>
          <cell r="L7">
            <v>35</v>
          </cell>
          <cell r="M7">
            <v>5</v>
          </cell>
          <cell r="N7">
            <v>15</v>
          </cell>
          <cell r="O7">
            <v>84</v>
          </cell>
          <cell r="P7">
            <v>25</v>
          </cell>
        </row>
        <row r="13">
          <cell r="D13">
            <v>200</v>
          </cell>
          <cell r="E13">
            <v>200</v>
          </cell>
          <cell r="F13">
            <v>200</v>
          </cell>
          <cell r="G13">
            <v>200</v>
          </cell>
          <cell r="H13">
            <v>400</v>
          </cell>
          <cell r="I13">
            <v>150</v>
          </cell>
          <cell r="J13">
            <v>400</v>
          </cell>
          <cell r="K13">
            <v>200</v>
          </cell>
          <cell r="L13">
            <v>200</v>
          </cell>
          <cell r="M13">
            <v>200</v>
          </cell>
          <cell r="N13">
            <v>200</v>
          </cell>
          <cell r="O13">
            <v>200</v>
          </cell>
          <cell r="P13">
            <v>200</v>
          </cell>
        </row>
        <row r="15">
          <cell r="B15" t="str">
            <v>Расходы на &lt;_______________&gt;</v>
          </cell>
        </row>
        <row r="16">
          <cell r="B16" t="str">
            <v>Расходы на &lt;_______________&gt;</v>
          </cell>
        </row>
        <row r="17">
          <cell r="B17" t="str">
            <v>Расходы на &lt;_______________&gt;</v>
          </cell>
        </row>
        <row r="21">
          <cell r="D21">
            <v>54</v>
          </cell>
          <cell r="E21">
            <v>115</v>
          </cell>
          <cell r="F21">
            <v>4</v>
          </cell>
          <cell r="G21">
            <v>190</v>
          </cell>
          <cell r="H21">
            <v>90</v>
          </cell>
          <cell r="I21">
            <v>5</v>
          </cell>
          <cell r="J21">
            <v>35</v>
          </cell>
          <cell r="K21">
            <v>3</v>
          </cell>
          <cell r="L21">
            <v>20</v>
          </cell>
          <cell r="M21">
            <v>2</v>
          </cell>
          <cell r="N21">
            <v>5</v>
          </cell>
          <cell r="O21">
            <v>30</v>
          </cell>
          <cell r="P21">
            <v>10</v>
          </cell>
          <cell r="Q21">
            <v>2</v>
          </cell>
        </row>
        <row r="22">
          <cell r="D22">
            <v>25</v>
          </cell>
          <cell r="E22">
            <v>420</v>
          </cell>
          <cell r="F22">
            <v>15</v>
          </cell>
          <cell r="G22">
            <v>560</v>
          </cell>
          <cell r="H22">
            <v>350</v>
          </cell>
          <cell r="I22">
            <v>10</v>
          </cell>
          <cell r="J22">
            <v>240</v>
          </cell>
          <cell r="K22">
            <v>10</v>
          </cell>
          <cell r="L22">
            <v>40</v>
          </cell>
          <cell r="M22">
            <v>5</v>
          </cell>
          <cell r="N22">
            <v>15</v>
          </cell>
          <cell r="O22">
            <v>80</v>
          </cell>
          <cell r="P22">
            <v>30</v>
          </cell>
          <cell r="Q22">
            <v>28</v>
          </cell>
        </row>
        <row r="24">
          <cell r="D24">
            <v>1850</v>
          </cell>
          <cell r="E24">
            <v>700</v>
          </cell>
          <cell r="F24">
            <v>2400</v>
          </cell>
          <cell r="G24">
            <v>900</v>
          </cell>
          <cell r="H24">
            <v>6200</v>
          </cell>
          <cell r="I24">
            <v>600</v>
          </cell>
          <cell r="J24">
            <v>7000</v>
          </cell>
          <cell r="K24">
            <v>1300</v>
          </cell>
          <cell r="L24">
            <v>6300</v>
          </cell>
          <cell r="M24">
            <v>6500</v>
          </cell>
          <cell r="O24">
            <v>1300</v>
          </cell>
          <cell r="P24">
            <v>3000</v>
          </cell>
          <cell r="Q24">
            <v>2000</v>
          </cell>
        </row>
        <row r="25">
          <cell r="D25">
            <v>31.25</v>
          </cell>
          <cell r="E25">
            <v>336</v>
          </cell>
          <cell r="F25">
            <v>9.75</v>
          </cell>
          <cell r="G25">
            <v>560</v>
          </cell>
          <cell r="H25">
            <v>700</v>
          </cell>
          <cell r="I25">
            <v>4</v>
          </cell>
          <cell r="J25">
            <v>456</v>
          </cell>
          <cell r="K25">
            <v>9</v>
          </cell>
          <cell r="L25">
            <v>34</v>
          </cell>
          <cell r="M25">
            <v>1.5</v>
          </cell>
          <cell r="N25">
            <v>15</v>
          </cell>
          <cell r="O25">
            <v>80</v>
          </cell>
          <cell r="P25">
            <v>39</v>
          </cell>
          <cell r="Q25">
            <v>28</v>
          </cell>
        </row>
        <row r="26">
          <cell r="D26">
            <v>1250</v>
          </cell>
          <cell r="E26">
            <v>800</v>
          </cell>
          <cell r="F26">
            <v>650</v>
          </cell>
          <cell r="G26">
            <v>1000</v>
          </cell>
          <cell r="H26">
            <v>2000</v>
          </cell>
          <cell r="I26">
            <v>400</v>
          </cell>
          <cell r="J26">
            <v>1900</v>
          </cell>
          <cell r="K26">
            <v>900</v>
          </cell>
          <cell r="L26">
            <v>850</v>
          </cell>
          <cell r="M26">
            <v>300</v>
          </cell>
          <cell r="N26">
            <v>1000</v>
          </cell>
          <cell r="O26">
            <v>1000</v>
          </cell>
          <cell r="P26">
            <v>1300</v>
          </cell>
          <cell r="Q26">
            <v>1000</v>
          </cell>
        </row>
        <row r="28">
          <cell r="D28">
            <v>100</v>
          </cell>
          <cell r="E28">
            <v>100</v>
          </cell>
          <cell r="F28">
            <v>100</v>
          </cell>
          <cell r="G28">
            <v>100</v>
          </cell>
          <cell r="H28">
            <v>100</v>
          </cell>
          <cell r="I28">
            <v>100</v>
          </cell>
          <cell r="J28">
            <v>100</v>
          </cell>
          <cell r="K28">
            <v>100</v>
          </cell>
          <cell r="L28">
            <v>100</v>
          </cell>
          <cell r="M28">
            <v>100</v>
          </cell>
          <cell r="N28">
            <v>100</v>
          </cell>
          <cell r="O28">
            <v>100</v>
          </cell>
          <cell r="P28">
            <v>100</v>
          </cell>
          <cell r="Q28">
            <v>100</v>
          </cell>
        </row>
        <row r="30">
          <cell r="B30" t="str">
            <v>Расходы на &lt;_______________&gt;</v>
          </cell>
        </row>
        <row r="31">
          <cell r="B31" t="str">
            <v>Расходы на &lt;_______________&gt;</v>
          </cell>
        </row>
        <row r="32">
          <cell r="B32" t="str">
            <v>Расходы на &lt;_______________&gt;</v>
          </cell>
        </row>
        <row r="37">
          <cell r="B37" t="str">
            <v>Начальник ПЭО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 refreshError="1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 refreshError="1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 refreshError="1">
        <row r="8">
          <cell r="F8">
            <v>3576.6</v>
          </cell>
          <cell r="G8">
            <v>3496.8</v>
          </cell>
          <cell r="H8">
            <v>196.8</v>
          </cell>
          <cell r="I8">
            <v>1328.6</v>
          </cell>
          <cell r="J8">
            <v>885.8</v>
          </cell>
          <cell r="K8">
            <v>3504.12</v>
          </cell>
          <cell r="L8">
            <v>3403.47</v>
          </cell>
          <cell r="M8">
            <v>138.94999999999999</v>
          </cell>
          <cell r="N8">
            <v>1387.29</v>
          </cell>
          <cell r="O8">
            <v>727.21</v>
          </cell>
          <cell r="P8">
            <v>3460.83</v>
          </cell>
          <cell r="Q8">
            <v>3355.18</v>
          </cell>
          <cell r="R8">
            <v>173.58</v>
          </cell>
          <cell r="S8">
            <v>966.15</v>
          </cell>
          <cell r="T8">
            <v>586.84</v>
          </cell>
          <cell r="U8">
            <v>3543.08</v>
          </cell>
          <cell r="V8">
            <v>3445.24</v>
          </cell>
          <cell r="W8">
            <v>166.98</v>
          </cell>
          <cell r="X8">
            <v>851.58</v>
          </cell>
          <cell r="Y8">
            <v>420.92</v>
          </cell>
          <cell r="Z8">
            <v>3715.73</v>
          </cell>
          <cell r="AA8">
            <v>3617.89</v>
          </cell>
          <cell r="AB8">
            <v>218.11</v>
          </cell>
          <cell r="AC8">
            <v>701.76</v>
          </cell>
          <cell r="AD8">
            <v>458.21</v>
          </cell>
          <cell r="AE8">
            <v>3715.73</v>
          </cell>
          <cell r="AF8">
            <v>3617.89</v>
          </cell>
          <cell r="AG8">
            <v>218.11</v>
          </cell>
          <cell r="AH8">
            <v>701.76</v>
          </cell>
          <cell r="AI8">
            <v>458.21</v>
          </cell>
          <cell r="AJ8">
            <v>4221.97</v>
          </cell>
          <cell r="AK8">
            <v>4124.13</v>
          </cell>
          <cell r="AL8">
            <v>253.60300000000001</v>
          </cell>
          <cell r="AM8">
            <v>905.86</v>
          </cell>
          <cell r="AN8">
            <v>569.19100000000003</v>
          </cell>
        </row>
        <row r="9">
          <cell r="F9">
            <v>0</v>
          </cell>
          <cell r="G9">
            <v>0</v>
          </cell>
          <cell r="H9">
            <v>119.7</v>
          </cell>
          <cell r="I9">
            <v>1328.6</v>
          </cell>
          <cell r="J9">
            <v>883.1</v>
          </cell>
          <cell r="K9">
            <v>2305.79</v>
          </cell>
          <cell r="L9">
            <v>2285.8000000000002</v>
          </cell>
          <cell r="M9">
            <v>129.41</v>
          </cell>
          <cell r="N9">
            <v>1319.69</v>
          </cell>
          <cell r="O9">
            <v>723.69</v>
          </cell>
          <cell r="P9">
            <v>0</v>
          </cell>
          <cell r="Q9">
            <v>0</v>
          </cell>
          <cell r="R9">
            <v>154.47</v>
          </cell>
          <cell r="S9">
            <v>882.61</v>
          </cell>
          <cell r="T9">
            <v>583.84</v>
          </cell>
          <cell r="U9">
            <v>2449.19</v>
          </cell>
          <cell r="V9">
            <v>2429.1999999999998</v>
          </cell>
          <cell r="W9">
            <v>128.16999999999999</v>
          </cell>
          <cell r="X9">
            <v>813.61</v>
          </cell>
          <cell r="Y9">
            <v>419.85</v>
          </cell>
          <cell r="Z9">
            <v>2642.21</v>
          </cell>
          <cell r="AA9">
            <v>2622.22</v>
          </cell>
          <cell r="AB9">
            <v>179.3</v>
          </cell>
          <cell r="AC9">
            <v>663.79</v>
          </cell>
          <cell r="AD9">
            <v>457.14</v>
          </cell>
          <cell r="AE9">
            <v>2642.21</v>
          </cell>
          <cell r="AF9">
            <v>2622.22</v>
          </cell>
          <cell r="AG9">
            <v>179.3</v>
          </cell>
          <cell r="AH9">
            <v>663.79</v>
          </cell>
          <cell r="AI9">
            <v>457.14</v>
          </cell>
          <cell r="AJ9">
            <v>3148.45</v>
          </cell>
          <cell r="AK9">
            <v>3128.46</v>
          </cell>
          <cell r="AL9">
            <v>214.79300000000001</v>
          </cell>
          <cell r="AM9">
            <v>867.89</v>
          </cell>
          <cell r="AN9">
            <v>568.12099999999998</v>
          </cell>
        </row>
        <row r="11">
          <cell r="L11">
            <v>2285.8000000000002</v>
          </cell>
          <cell r="M11">
            <v>7.89</v>
          </cell>
          <cell r="N11">
            <v>12.07</v>
          </cell>
          <cell r="O11">
            <v>0.03</v>
          </cell>
          <cell r="V11">
            <v>2429.1999999999998</v>
          </cell>
          <cell r="W11">
            <v>7.89</v>
          </cell>
          <cell r="X11">
            <v>12.07</v>
          </cell>
          <cell r="Y11">
            <v>0.03</v>
          </cell>
          <cell r="AA11">
            <v>2622.22</v>
          </cell>
          <cell r="AB11">
            <v>7.89</v>
          </cell>
          <cell r="AC11">
            <v>12.07</v>
          </cell>
          <cell r="AD11">
            <v>0.03</v>
          </cell>
          <cell r="AK11">
            <v>3128.46</v>
          </cell>
          <cell r="AL11">
            <v>7.89</v>
          </cell>
          <cell r="AM11">
            <v>12.07</v>
          </cell>
          <cell r="AN11">
            <v>0.03</v>
          </cell>
        </row>
        <row r="12">
          <cell r="H12">
            <v>119.7</v>
          </cell>
          <cell r="I12">
            <v>1328.6</v>
          </cell>
          <cell r="M12">
            <v>121.52</v>
          </cell>
          <cell r="N12">
            <v>1307.6199999999999</v>
          </cell>
          <cell r="R12">
            <v>154.47</v>
          </cell>
          <cell r="S12">
            <v>882.61</v>
          </cell>
          <cell r="W12">
            <v>120.28</v>
          </cell>
          <cell r="X12">
            <v>801.54</v>
          </cell>
          <cell r="AB12">
            <v>171.41</v>
          </cell>
          <cell r="AC12">
            <v>651.72</v>
          </cell>
          <cell r="AG12">
            <v>171.41</v>
          </cell>
          <cell r="AH12">
            <v>651.72</v>
          </cell>
          <cell r="AL12">
            <v>206.90299999999999</v>
          </cell>
          <cell r="AM12">
            <v>855.82</v>
          </cell>
          <cell r="AQ12">
            <v>204.73343141580125</v>
          </cell>
          <cell r="AR12">
            <v>524.8733454339623</v>
          </cell>
        </row>
        <row r="13">
          <cell r="J13">
            <v>129</v>
          </cell>
          <cell r="O13">
            <v>89.72</v>
          </cell>
          <cell r="T13">
            <v>111.63</v>
          </cell>
          <cell r="Y13">
            <v>48.44</v>
          </cell>
          <cell r="AD13">
            <v>48.44</v>
          </cell>
          <cell r="AI13">
            <v>48.44</v>
          </cell>
          <cell r="AN13">
            <v>56.624000000000002</v>
          </cell>
          <cell r="AR13">
            <v>115.30354912359681</v>
          </cell>
        </row>
        <row r="14">
          <cell r="J14">
            <v>754.1</v>
          </cell>
          <cell r="O14">
            <v>633.94000000000005</v>
          </cell>
          <cell r="T14">
            <v>472.21</v>
          </cell>
          <cell r="Y14">
            <v>371.38</v>
          </cell>
          <cell r="AD14">
            <v>408.67</v>
          </cell>
          <cell r="AI14">
            <v>408.67</v>
          </cell>
          <cell r="AN14">
            <v>511.46699999999998</v>
          </cell>
          <cell r="AS14">
            <v>256.06761885944582</v>
          </cell>
        </row>
        <row r="15">
          <cell r="F15">
            <v>1506.9</v>
          </cell>
          <cell r="G15">
            <v>1427.1</v>
          </cell>
          <cell r="H15">
            <v>77.099999999999994</v>
          </cell>
          <cell r="J15">
            <v>2.7</v>
          </cell>
          <cell r="K15">
            <v>803.32</v>
          </cell>
          <cell r="L15">
            <v>722.66</v>
          </cell>
          <cell r="M15">
            <v>9.5399999999999991</v>
          </cell>
          <cell r="N15">
            <v>67.599999999999994</v>
          </cell>
          <cell r="O15">
            <v>3.52</v>
          </cell>
          <cell r="P15">
            <v>744.75</v>
          </cell>
          <cell r="Q15">
            <v>658.21</v>
          </cell>
          <cell r="S15">
            <v>83.54</v>
          </cell>
          <cell r="T15">
            <v>3</v>
          </cell>
          <cell r="U15">
            <v>656.68</v>
          </cell>
          <cell r="V15">
            <v>578.83000000000004</v>
          </cell>
          <cell r="W15">
            <v>38.81</v>
          </cell>
          <cell r="X15">
            <v>37.97</v>
          </cell>
          <cell r="Y15">
            <v>1.07</v>
          </cell>
          <cell r="Z15">
            <v>652.58000000000004</v>
          </cell>
          <cell r="AA15">
            <v>574.73</v>
          </cell>
          <cell r="AB15">
            <v>38.81</v>
          </cell>
          <cell r="AC15">
            <v>37.97</v>
          </cell>
          <cell r="AD15">
            <v>1.07</v>
          </cell>
          <cell r="AE15">
            <v>652.58000000000004</v>
          </cell>
          <cell r="AF15">
            <v>574.73</v>
          </cell>
          <cell r="AG15">
            <v>38.81</v>
          </cell>
          <cell r="AH15">
            <v>37.97</v>
          </cell>
          <cell r="AI15">
            <v>1.07</v>
          </cell>
          <cell r="AJ15">
            <v>652.58000000000004</v>
          </cell>
          <cell r="AK15">
            <v>574.73</v>
          </cell>
          <cell r="AL15">
            <v>38.81</v>
          </cell>
          <cell r="AM15">
            <v>37.97</v>
          </cell>
          <cell r="AN15">
            <v>1.07</v>
          </cell>
          <cell r="AP15">
            <v>549.54999999999995</v>
          </cell>
          <cell r="AQ15">
            <v>38.808910686628806</v>
          </cell>
          <cell r="AR15">
            <v>36.380067056603778</v>
          </cell>
          <cell r="AS15">
            <v>1.0753308928571428</v>
          </cell>
        </row>
        <row r="16">
          <cell r="F16">
            <v>2063.3000000000002</v>
          </cell>
          <cell r="G16">
            <v>2063.3000000000002</v>
          </cell>
          <cell r="K16">
            <v>5.68</v>
          </cell>
          <cell r="L16">
            <v>5.68</v>
          </cell>
          <cell r="P16">
            <v>2716.08</v>
          </cell>
          <cell r="Q16">
            <v>2696.97</v>
          </cell>
          <cell r="R16">
            <v>19.11</v>
          </cell>
          <cell r="U16">
            <v>17.22</v>
          </cell>
          <cell r="V16">
            <v>17.22</v>
          </cell>
          <cell r="Z16">
            <v>17.82</v>
          </cell>
          <cell r="AA16">
            <v>17.82</v>
          </cell>
          <cell r="AE16">
            <v>17.82</v>
          </cell>
          <cell r="AF16">
            <v>17.82</v>
          </cell>
          <cell r="AJ16">
            <v>17.82</v>
          </cell>
          <cell r="AK16">
            <v>17.82</v>
          </cell>
          <cell r="AP16">
            <v>3029.1884552479469</v>
          </cell>
          <cell r="AQ16">
            <v>10.28757150232318</v>
          </cell>
          <cell r="AR16">
            <v>1.5880011320754719</v>
          </cell>
          <cell r="AS16">
            <v>0</v>
          </cell>
        </row>
        <row r="17">
          <cell r="F17">
            <v>6.4</v>
          </cell>
          <cell r="G17">
            <v>6.4</v>
          </cell>
          <cell r="K17">
            <v>389.33</v>
          </cell>
          <cell r="L17">
            <v>389.33</v>
          </cell>
          <cell r="P17">
            <v>0</v>
          </cell>
          <cell r="U17">
            <v>419.99</v>
          </cell>
          <cell r="V17">
            <v>419.99</v>
          </cell>
          <cell r="Z17">
            <v>403.12</v>
          </cell>
          <cell r="AA17">
            <v>403.12</v>
          </cell>
          <cell r="AE17">
            <v>403.12</v>
          </cell>
          <cell r="AF17">
            <v>403.12</v>
          </cell>
          <cell r="AJ17">
            <v>403.12</v>
          </cell>
          <cell r="AK17">
            <v>403.12</v>
          </cell>
        </row>
        <row r="18">
          <cell r="F18">
            <v>362.3</v>
          </cell>
          <cell r="G18">
            <v>134.6</v>
          </cell>
          <cell r="H18">
            <v>19.8</v>
          </cell>
          <cell r="I18">
            <v>105.5</v>
          </cell>
          <cell r="J18">
            <v>102.4</v>
          </cell>
          <cell r="K18">
            <v>407.22</v>
          </cell>
          <cell r="L18">
            <v>132.63</v>
          </cell>
          <cell r="M18">
            <v>20.48</v>
          </cell>
          <cell r="N18">
            <v>103.67</v>
          </cell>
          <cell r="O18">
            <v>150.44</v>
          </cell>
          <cell r="P18">
            <v>282.95</v>
          </cell>
          <cell r="Q18">
            <v>135.38</v>
          </cell>
          <cell r="R18">
            <v>35.49</v>
          </cell>
          <cell r="S18">
            <v>61.32</v>
          </cell>
          <cell r="T18">
            <v>50.76</v>
          </cell>
          <cell r="U18">
            <v>335.86</v>
          </cell>
          <cell r="V18">
            <v>108.43</v>
          </cell>
          <cell r="W18">
            <v>17.8</v>
          </cell>
          <cell r="X18">
            <v>86.25</v>
          </cell>
          <cell r="Y18">
            <v>123.38</v>
          </cell>
          <cell r="Z18">
            <v>303.42</v>
          </cell>
          <cell r="AA18">
            <v>142.13999999999999</v>
          </cell>
          <cell r="AB18">
            <v>21.19</v>
          </cell>
          <cell r="AC18">
            <v>69.010000000000005</v>
          </cell>
          <cell r="AD18">
            <v>71.08</v>
          </cell>
          <cell r="AE18">
            <v>303.42</v>
          </cell>
          <cell r="AF18">
            <v>142.13999999999999</v>
          </cell>
          <cell r="AG18">
            <v>21.19</v>
          </cell>
          <cell r="AH18">
            <v>69.010000000000005</v>
          </cell>
          <cell r="AI18">
            <v>71.08</v>
          </cell>
          <cell r="AJ18">
            <v>340.30500000000001</v>
          </cell>
          <cell r="AK18">
            <v>163.226</v>
          </cell>
          <cell r="AL18">
            <v>22.254000000000001</v>
          </cell>
          <cell r="AM18">
            <v>92.024000000000001</v>
          </cell>
          <cell r="AN18">
            <v>62.801000000000002</v>
          </cell>
          <cell r="AP18">
            <v>142.91231086987054</v>
          </cell>
          <cell r="AQ18">
            <v>17.489281362932367</v>
          </cell>
          <cell r="AR18">
            <v>71.115736679245288</v>
          </cell>
          <cell r="AS18">
            <v>53.742612946428565</v>
          </cell>
        </row>
        <row r="19">
          <cell r="G19">
            <v>3.8492000000000002</v>
          </cell>
          <cell r="H19">
            <v>10.061</v>
          </cell>
          <cell r="I19">
            <v>7.9406999999999996</v>
          </cell>
          <cell r="J19">
            <v>11.5602</v>
          </cell>
          <cell r="L19">
            <v>3.8969</v>
          </cell>
          <cell r="M19">
            <v>14.739100000000001</v>
          </cell>
          <cell r="N19">
            <v>7.4728000000000003</v>
          </cell>
          <cell r="O19">
            <v>20.6873</v>
          </cell>
          <cell r="Q19">
            <v>4.0350000000000001</v>
          </cell>
          <cell r="R19">
            <v>20.445900000000002</v>
          </cell>
          <cell r="S19">
            <v>6.3468</v>
          </cell>
          <cell r="T19">
            <v>8.6496999999999993</v>
          </cell>
          <cell r="V19">
            <v>3.1472000000000002</v>
          </cell>
          <cell r="W19">
            <v>10.66</v>
          </cell>
          <cell r="X19">
            <v>10.1282</v>
          </cell>
          <cell r="Y19">
            <v>29.312000000000001</v>
          </cell>
          <cell r="AA19">
            <v>3.9287999999999998</v>
          </cell>
          <cell r="AB19">
            <v>9.7152999999999992</v>
          </cell>
          <cell r="AC19">
            <v>9.8338000000000001</v>
          </cell>
          <cell r="AD19">
            <v>15.512499999999999</v>
          </cell>
          <cell r="AF19">
            <v>3.9287999999999998</v>
          </cell>
          <cell r="AG19">
            <v>9.7152999999999992</v>
          </cell>
          <cell r="AH19">
            <v>9.8338000000000001</v>
          </cell>
          <cell r="AI19">
            <v>15.512499999999999</v>
          </cell>
          <cell r="AK19">
            <v>3.9578000000000002</v>
          </cell>
          <cell r="AL19">
            <v>8.7751000000000001</v>
          </cell>
          <cell r="AM19">
            <v>10.1587</v>
          </cell>
          <cell r="AN19">
            <v>11.0334</v>
          </cell>
        </row>
        <row r="20">
          <cell r="F20">
            <v>17.899999999999999</v>
          </cell>
          <cell r="I20">
            <v>9.6999999999999993</v>
          </cell>
          <cell r="J20">
            <v>8.1999999999999993</v>
          </cell>
          <cell r="K20">
            <v>17.899999999999999</v>
          </cell>
          <cell r="N20">
            <v>9.6999999999999993</v>
          </cell>
          <cell r="O20">
            <v>8.1999999999999993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5527.8</v>
          </cell>
          <cell r="G21">
            <v>3362.2</v>
          </cell>
          <cell r="H21">
            <v>177</v>
          </cell>
          <cell r="I21">
            <v>1213.4000000000001</v>
          </cell>
          <cell r="J21">
            <v>775.2</v>
          </cell>
          <cell r="K21">
            <v>5231.8</v>
          </cell>
          <cell r="L21">
            <v>3270.84</v>
          </cell>
          <cell r="M21">
            <v>118.47</v>
          </cell>
          <cell r="N21">
            <v>1273.92</v>
          </cell>
          <cell r="O21">
            <v>568.57000000000005</v>
          </cell>
          <cell r="P21">
            <v>4798.8</v>
          </cell>
          <cell r="Q21">
            <v>3219.8</v>
          </cell>
          <cell r="R21">
            <v>138.09</v>
          </cell>
          <cell r="S21">
            <v>904.83</v>
          </cell>
          <cell r="T21">
            <v>536.08000000000004</v>
          </cell>
          <cell r="U21">
            <v>4548.8599999999997</v>
          </cell>
          <cell r="V21">
            <v>3336.81</v>
          </cell>
          <cell r="W21">
            <v>149.18</v>
          </cell>
          <cell r="X21">
            <v>765.33</v>
          </cell>
          <cell r="Y21">
            <v>297.54000000000002</v>
          </cell>
          <cell r="Z21">
            <v>4692.55</v>
          </cell>
          <cell r="AA21">
            <v>3475.75</v>
          </cell>
          <cell r="AB21">
            <v>196.92</v>
          </cell>
          <cell r="AC21">
            <v>632.75</v>
          </cell>
          <cell r="AD21">
            <v>387.13</v>
          </cell>
          <cell r="AE21">
            <v>4692.55</v>
          </cell>
          <cell r="AF21">
            <v>3475.75</v>
          </cell>
          <cell r="AG21">
            <v>196.92</v>
          </cell>
          <cell r="AH21">
            <v>632.75</v>
          </cell>
          <cell r="AI21">
            <v>387.13</v>
          </cell>
          <cell r="AJ21">
            <v>5512.4790000000003</v>
          </cell>
          <cell r="AK21">
            <v>3960.904</v>
          </cell>
          <cell r="AL21">
            <v>231.34899999999999</v>
          </cell>
          <cell r="AM21">
            <v>813.83600000000001</v>
          </cell>
          <cell r="AN21">
            <v>506.39</v>
          </cell>
        </row>
        <row r="22">
          <cell r="F22">
            <v>2230.6</v>
          </cell>
          <cell r="G22">
            <v>948.1</v>
          </cell>
          <cell r="H22">
            <v>48</v>
          </cell>
          <cell r="I22">
            <v>459.3</v>
          </cell>
          <cell r="J22">
            <v>775.2</v>
          </cell>
          <cell r="K22">
            <v>2037.21</v>
          </cell>
          <cell r="L22">
            <v>799.91</v>
          </cell>
          <cell r="M22">
            <v>28.76</v>
          </cell>
          <cell r="N22">
            <v>639.98</v>
          </cell>
          <cell r="O22">
            <v>568.55999999999995</v>
          </cell>
          <cell r="P22">
            <v>2073.46</v>
          </cell>
          <cell r="Q22">
            <v>1078.31</v>
          </cell>
          <cell r="R22">
            <v>26.46</v>
          </cell>
          <cell r="S22">
            <v>432.62</v>
          </cell>
          <cell r="T22">
            <v>536.07000000000005</v>
          </cell>
          <cell r="U22">
            <v>2153.15</v>
          </cell>
          <cell r="V22">
            <v>1360.92</v>
          </cell>
          <cell r="W22">
            <v>100.74</v>
          </cell>
          <cell r="X22">
            <v>393.95</v>
          </cell>
          <cell r="Y22">
            <v>297.54000000000002</v>
          </cell>
          <cell r="Z22">
            <v>2042.96</v>
          </cell>
          <cell r="AA22">
            <v>1283.27</v>
          </cell>
          <cell r="AB22">
            <v>148.47999999999999</v>
          </cell>
          <cell r="AC22">
            <v>224.08</v>
          </cell>
          <cell r="AD22">
            <v>387.13</v>
          </cell>
          <cell r="AE22">
            <v>2042.96</v>
          </cell>
          <cell r="AF22">
            <v>1283.27</v>
          </cell>
          <cell r="AG22">
            <v>148.47999999999999</v>
          </cell>
          <cell r="AH22">
            <v>224.08</v>
          </cell>
          <cell r="AI22">
            <v>387.13</v>
          </cell>
          <cell r="AJ22">
            <v>2512.3150999999998</v>
          </cell>
          <cell r="AK22">
            <v>1528.8317</v>
          </cell>
          <cell r="AL22">
            <v>174.72479999999999</v>
          </cell>
          <cell r="AM22">
            <v>302.36790000000002</v>
          </cell>
          <cell r="AN22">
            <v>506.39069999999998</v>
          </cell>
          <cell r="AP22">
            <v>1381.34</v>
          </cell>
          <cell r="AQ22">
            <v>121.04</v>
          </cell>
          <cell r="AR22">
            <v>350.96</v>
          </cell>
          <cell r="AS22">
            <v>203.42</v>
          </cell>
        </row>
        <row r="24">
          <cell r="F24">
            <v>0</v>
          </cell>
          <cell r="K24">
            <v>79.66</v>
          </cell>
          <cell r="N24">
            <v>79.66</v>
          </cell>
          <cell r="P24">
            <v>0</v>
          </cell>
          <cell r="U24">
            <v>36.020000000000003</v>
          </cell>
          <cell r="X24">
            <v>36.020000000000003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  <cell r="L25">
            <v>1185.69</v>
          </cell>
          <cell r="N25">
            <v>14.18</v>
          </cell>
          <cell r="O25">
            <v>0.03</v>
          </cell>
          <cell r="V25">
            <v>1310.1099999999999</v>
          </cell>
          <cell r="X25">
            <v>14.18</v>
          </cell>
          <cell r="Y25">
            <v>0.03</v>
          </cell>
          <cell r="AA25">
            <v>1503.13</v>
          </cell>
          <cell r="AC25">
            <v>14.18</v>
          </cell>
          <cell r="AD25">
            <v>0.03</v>
          </cell>
          <cell r="AF25">
            <v>1503.13</v>
          </cell>
          <cell r="AH25">
            <v>14.18</v>
          </cell>
          <cell r="AI25">
            <v>0.03</v>
          </cell>
          <cell r="AK25">
            <v>1503.13</v>
          </cell>
          <cell r="AM25">
            <v>14.18</v>
          </cell>
          <cell r="AN25">
            <v>0.03</v>
          </cell>
          <cell r="AP25">
            <v>0.03</v>
          </cell>
          <cell r="AR25">
            <v>14.18</v>
          </cell>
          <cell r="AS25">
            <v>1503.13</v>
          </cell>
        </row>
        <row r="26">
          <cell r="F26">
            <v>965.8</v>
          </cell>
          <cell r="G26">
            <v>965.8</v>
          </cell>
          <cell r="K26">
            <v>1041.79</v>
          </cell>
          <cell r="L26">
            <v>1041.79</v>
          </cell>
          <cell r="P26">
            <v>1104.4100000000001</v>
          </cell>
          <cell r="Q26">
            <v>1104.4100000000001</v>
          </cell>
          <cell r="U26">
            <v>1054.07</v>
          </cell>
          <cell r="V26">
            <v>1054.07</v>
          </cell>
          <cell r="Z26">
            <v>1369.35</v>
          </cell>
          <cell r="AA26">
            <v>1369.35</v>
          </cell>
          <cell r="AE26">
            <v>1369.35</v>
          </cell>
          <cell r="AF26">
            <v>1369.35</v>
          </cell>
          <cell r="AJ26">
            <v>1369.35</v>
          </cell>
          <cell r="AK26">
            <v>1369.35</v>
          </cell>
          <cell r="AP26">
            <v>1324.88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 refreshError="1">
        <row r="8">
          <cell r="F8">
            <v>23495.7</v>
          </cell>
          <cell r="G8">
            <v>22939.7</v>
          </cell>
          <cell r="H8">
            <v>1375.1</v>
          </cell>
          <cell r="I8">
            <v>8097.9</v>
          </cell>
          <cell r="J8">
            <v>5481.2</v>
          </cell>
          <cell r="K8">
            <v>23512.89</v>
          </cell>
          <cell r="L8">
            <v>22826.26</v>
          </cell>
          <cell r="M8">
            <v>905.92</v>
          </cell>
          <cell r="N8">
            <v>9287.52</v>
          </cell>
          <cell r="O8">
            <v>4786.66</v>
          </cell>
          <cell r="P8">
            <v>23498.080000000002</v>
          </cell>
          <cell r="Q8">
            <v>22776.48</v>
          </cell>
          <cell r="R8">
            <v>1124.27</v>
          </cell>
          <cell r="S8">
            <v>6181.5</v>
          </cell>
          <cell r="T8">
            <v>3678.18</v>
          </cell>
          <cell r="U8">
            <v>23815.02</v>
          </cell>
          <cell r="V8">
            <v>23129.09</v>
          </cell>
          <cell r="W8">
            <v>1112.53</v>
          </cell>
          <cell r="X8">
            <v>5700.11</v>
          </cell>
          <cell r="Y8">
            <v>2777.3</v>
          </cell>
          <cell r="Z8">
            <v>25005.38</v>
          </cell>
          <cell r="AA8">
            <v>24319.45</v>
          </cell>
          <cell r="AB8">
            <v>1459.03</v>
          </cell>
          <cell r="AC8">
            <v>4716.91</v>
          </cell>
          <cell r="AD8">
            <v>3053.02</v>
          </cell>
          <cell r="AE8">
            <v>25005.38</v>
          </cell>
          <cell r="AF8">
            <v>24319.45</v>
          </cell>
          <cell r="AG8">
            <v>1459.03</v>
          </cell>
          <cell r="AH8">
            <v>4716.91</v>
          </cell>
          <cell r="AI8">
            <v>3053.02</v>
          </cell>
          <cell r="AJ8">
            <v>24873.47</v>
          </cell>
          <cell r="AK8">
            <v>24291.71</v>
          </cell>
          <cell r="AL8">
            <v>3168.27</v>
          </cell>
          <cell r="AM8">
            <v>4906.18</v>
          </cell>
          <cell r="AN8">
            <v>2944.38</v>
          </cell>
          <cell r="AO8">
            <v>24658.880000000005</v>
          </cell>
          <cell r="AP8">
            <v>24036.9</v>
          </cell>
          <cell r="AQ8">
            <v>1748.0500000000002</v>
          </cell>
          <cell r="AR8">
            <v>4449.0600000000004</v>
          </cell>
          <cell r="AS8">
            <v>1611.83</v>
          </cell>
        </row>
        <row r="9">
          <cell r="F9">
            <v>0</v>
          </cell>
          <cell r="G9">
            <v>0</v>
          </cell>
          <cell r="H9">
            <v>836.1</v>
          </cell>
          <cell r="I9">
            <v>8097.9</v>
          </cell>
          <cell r="J9">
            <v>5464.2</v>
          </cell>
          <cell r="K9">
            <v>15534.23</v>
          </cell>
          <cell r="L9">
            <v>15394.97</v>
          </cell>
          <cell r="M9">
            <v>836.1</v>
          </cell>
          <cell r="N9">
            <v>8832.06</v>
          </cell>
          <cell r="O9">
            <v>4764.57</v>
          </cell>
          <cell r="P9">
            <v>0</v>
          </cell>
          <cell r="Q9">
            <v>0</v>
          </cell>
          <cell r="R9">
            <v>984.37</v>
          </cell>
          <cell r="S9">
            <v>5618.6</v>
          </cell>
          <cell r="T9">
            <v>3659.38</v>
          </cell>
          <cell r="U9">
            <v>16500</v>
          </cell>
          <cell r="V9">
            <v>16360.74</v>
          </cell>
          <cell r="W9">
            <v>828.43</v>
          </cell>
          <cell r="X9">
            <v>5444.28</v>
          </cell>
          <cell r="Y9">
            <v>2770.56</v>
          </cell>
          <cell r="Z9">
            <v>17800</v>
          </cell>
          <cell r="AA9">
            <v>17660.740000000002</v>
          </cell>
          <cell r="AB9">
            <v>1174.93</v>
          </cell>
          <cell r="AC9">
            <v>4461.08</v>
          </cell>
          <cell r="AD9">
            <v>3046.28</v>
          </cell>
          <cell r="AE9">
            <v>17800</v>
          </cell>
          <cell r="AF9">
            <v>17660.740000000002</v>
          </cell>
          <cell r="AG9">
            <v>1174.93</v>
          </cell>
          <cell r="AH9">
            <v>4461.08</v>
          </cell>
          <cell r="AI9">
            <v>3046.28</v>
          </cell>
          <cell r="AJ9">
            <v>0</v>
          </cell>
          <cell r="AK9">
            <v>0</v>
          </cell>
          <cell r="AL9">
            <v>2808.86</v>
          </cell>
          <cell r="AM9">
            <v>4690.57</v>
          </cell>
          <cell r="AN9">
            <v>2937.64</v>
          </cell>
          <cell r="AO9">
            <v>0</v>
          </cell>
          <cell r="AP9">
            <v>0</v>
          </cell>
          <cell r="AQ9">
            <v>1388.64</v>
          </cell>
          <cell r="AR9">
            <v>4193.2300000000005</v>
          </cell>
          <cell r="AS9">
            <v>1605.09</v>
          </cell>
        </row>
        <row r="11">
          <cell r="L11">
            <v>15394.97</v>
          </cell>
          <cell r="M11">
            <v>57.77</v>
          </cell>
          <cell r="N11">
            <v>81.319999999999993</v>
          </cell>
          <cell r="O11">
            <v>0.17</v>
          </cell>
          <cell r="V11">
            <v>16360.74</v>
          </cell>
          <cell r="W11">
            <v>57.77</v>
          </cell>
          <cell r="X11">
            <v>81.319999999999993</v>
          </cell>
          <cell r="Y11">
            <v>0.17</v>
          </cell>
          <cell r="AA11">
            <v>17660.740000000002</v>
          </cell>
          <cell r="AB11">
            <v>57.77</v>
          </cell>
          <cell r="AC11">
            <v>81.319999999999993</v>
          </cell>
          <cell r="AD11">
            <v>0.17</v>
          </cell>
        </row>
        <row r="12">
          <cell r="H12">
            <v>836.1</v>
          </cell>
          <cell r="I12">
            <v>8097.9</v>
          </cell>
          <cell r="M12">
            <v>778.33</v>
          </cell>
          <cell r="N12">
            <v>8750.74</v>
          </cell>
          <cell r="R12">
            <v>984.37</v>
          </cell>
          <cell r="S12">
            <v>5618.6</v>
          </cell>
          <cell r="W12">
            <v>770.66</v>
          </cell>
          <cell r="X12">
            <v>5362.96</v>
          </cell>
          <cell r="AB12">
            <v>1117.1600000000001</v>
          </cell>
          <cell r="AC12">
            <v>4379.76</v>
          </cell>
          <cell r="AG12">
            <v>1117.1600000000001</v>
          </cell>
          <cell r="AH12">
            <v>4379.76</v>
          </cell>
          <cell r="AL12">
            <v>2808.86</v>
          </cell>
          <cell r="AM12">
            <v>2650.68</v>
          </cell>
          <cell r="AQ12">
            <v>1388.64</v>
          </cell>
          <cell r="AR12">
            <v>3459.26</v>
          </cell>
        </row>
        <row r="13">
          <cell r="J13">
            <v>901</v>
          </cell>
          <cell r="O13">
            <v>562.32000000000005</v>
          </cell>
          <cell r="T13">
            <v>806.08</v>
          </cell>
          <cell r="Y13">
            <v>303.62</v>
          </cell>
          <cell r="AD13">
            <v>303.62</v>
          </cell>
          <cell r="AI13">
            <v>303.62</v>
          </cell>
          <cell r="AM13">
            <v>2039.89</v>
          </cell>
          <cell r="AR13">
            <v>733.97</v>
          </cell>
        </row>
        <row r="14">
          <cell r="J14">
            <v>4563.2</v>
          </cell>
          <cell r="O14">
            <v>4202.08</v>
          </cell>
          <cell r="T14">
            <v>2853.3</v>
          </cell>
          <cell r="Y14">
            <v>2466.77</v>
          </cell>
          <cell r="AD14">
            <v>2742.49</v>
          </cell>
          <cell r="AI14">
            <v>2742.49</v>
          </cell>
          <cell r="AN14">
            <v>2937.64</v>
          </cell>
          <cell r="AS14">
            <v>1605.09</v>
          </cell>
        </row>
        <row r="15">
          <cell r="F15">
            <v>10338.4</v>
          </cell>
          <cell r="G15">
            <v>9782.4</v>
          </cell>
          <cell r="H15">
            <v>539</v>
          </cell>
          <cell r="J15">
            <v>17</v>
          </cell>
          <cell r="K15">
            <v>5318.26</v>
          </cell>
          <cell r="L15">
            <v>4770.8900000000003</v>
          </cell>
          <cell r="M15">
            <v>69.819999999999993</v>
          </cell>
          <cell r="N15">
            <v>455.46</v>
          </cell>
          <cell r="O15">
            <v>22.09</v>
          </cell>
          <cell r="P15">
            <v>5039.8999999999996</v>
          </cell>
          <cell r="Q15">
            <v>4458.2</v>
          </cell>
          <cell r="S15">
            <v>562.9</v>
          </cell>
          <cell r="T15">
            <v>18.8</v>
          </cell>
          <cell r="U15">
            <v>4370.38</v>
          </cell>
          <cell r="V15">
            <v>3823.71</v>
          </cell>
          <cell r="W15">
            <v>284.10000000000002</v>
          </cell>
          <cell r="X15">
            <v>255.83</v>
          </cell>
          <cell r="Y15">
            <v>6.74</v>
          </cell>
          <cell r="Z15">
            <v>4370.38</v>
          </cell>
          <cell r="AA15">
            <v>3823.71</v>
          </cell>
          <cell r="AB15">
            <v>284.10000000000002</v>
          </cell>
          <cell r="AC15">
            <v>255.83</v>
          </cell>
          <cell r="AD15">
            <v>6.74</v>
          </cell>
          <cell r="AE15">
            <v>4370.38</v>
          </cell>
          <cell r="AF15">
            <v>3823.71</v>
          </cell>
          <cell r="AG15">
            <v>284.10000000000002</v>
          </cell>
          <cell r="AH15">
            <v>255.83</v>
          </cell>
          <cell r="AI15">
            <v>6.74</v>
          </cell>
          <cell r="AJ15">
            <v>4350.2700000000004</v>
          </cell>
          <cell r="AK15">
            <v>3823.71</v>
          </cell>
          <cell r="AL15">
            <v>284.10000000000002</v>
          </cell>
          <cell r="AM15">
            <v>235.72</v>
          </cell>
          <cell r="AN15">
            <v>6.74</v>
          </cell>
          <cell r="AO15">
            <v>4163.2199999999993</v>
          </cell>
          <cell r="AP15">
            <v>3627.25</v>
          </cell>
          <cell r="AQ15">
            <v>284.10000000000002</v>
          </cell>
          <cell r="AR15">
            <v>245.13</v>
          </cell>
          <cell r="AS15">
            <v>6.74</v>
          </cell>
        </row>
        <row r="16">
          <cell r="F16">
            <v>13118.7</v>
          </cell>
          <cell r="G16">
            <v>13118.7</v>
          </cell>
          <cell r="K16">
            <v>38.24</v>
          </cell>
          <cell r="L16">
            <v>38.24</v>
          </cell>
          <cell r="P16">
            <v>18458.18</v>
          </cell>
          <cell r="Q16">
            <v>18318.28</v>
          </cell>
          <cell r="R16">
            <v>139.9</v>
          </cell>
          <cell r="U16">
            <v>116</v>
          </cell>
          <cell r="V16">
            <v>116</v>
          </cell>
          <cell r="Z16">
            <v>120</v>
          </cell>
          <cell r="AA16">
            <v>120</v>
          </cell>
          <cell r="AE16">
            <v>120</v>
          </cell>
          <cell r="AF16">
            <v>120</v>
          </cell>
          <cell r="AJ16">
            <v>20523.2</v>
          </cell>
          <cell r="AK16">
            <v>20468</v>
          </cell>
          <cell r="AL16">
            <v>75.31</v>
          </cell>
          <cell r="AM16">
            <v>-20.11</v>
          </cell>
          <cell r="AN16">
            <v>0</v>
          </cell>
          <cell r="AO16">
            <v>20495.660000000003</v>
          </cell>
          <cell r="AP16">
            <v>20409.650000000001</v>
          </cell>
          <cell r="AQ16">
            <v>75.31</v>
          </cell>
          <cell r="AR16">
            <v>10.7</v>
          </cell>
          <cell r="AS16">
            <v>0</v>
          </cell>
        </row>
        <row r="17">
          <cell r="F17">
            <v>38.6</v>
          </cell>
          <cell r="G17">
            <v>38.6</v>
          </cell>
          <cell r="K17">
            <v>2622.16</v>
          </cell>
          <cell r="L17">
            <v>2622.16</v>
          </cell>
          <cell r="P17">
            <v>0</v>
          </cell>
          <cell r="U17">
            <v>2828.64</v>
          </cell>
          <cell r="V17">
            <v>2828.64</v>
          </cell>
          <cell r="Z17">
            <v>2715</v>
          </cell>
          <cell r="AA17">
            <v>2715</v>
          </cell>
          <cell r="AE17">
            <v>2715</v>
          </cell>
          <cell r="AF17">
            <v>2715</v>
          </cell>
          <cell r="AJ17">
            <v>0</v>
          </cell>
          <cell r="AO17">
            <v>0</v>
          </cell>
        </row>
        <row r="18">
          <cell r="F18">
            <v>2307.1999999999998</v>
          </cell>
          <cell r="G18">
            <v>885.9</v>
          </cell>
          <cell r="H18">
            <v>138.69999999999999</v>
          </cell>
          <cell r="I18">
            <v>648.9</v>
          </cell>
          <cell r="J18">
            <v>633.70000000000005</v>
          </cell>
          <cell r="K18">
            <v>2684.6</v>
          </cell>
          <cell r="L18">
            <v>893.27</v>
          </cell>
          <cell r="M18">
            <v>149.9</v>
          </cell>
          <cell r="N18">
            <v>698.5</v>
          </cell>
          <cell r="O18">
            <v>942.93</v>
          </cell>
          <cell r="P18">
            <v>1767.68</v>
          </cell>
          <cell r="Q18">
            <v>911.81</v>
          </cell>
          <cell r="R18">
            <v>124.49</v>
          </cell>
          <cell r="S18">
            <v>413.2</v>
          </cell>
          <cell r="T18">
            <v>318.18</v>
          </cell>
          <cell r="U18">
            <v>2215</v>
          </cell>
          <cell r="V18">
            <v>730.27</v>
          </cell>
          <cell r="W18">
            <v>130.27000000000001</v>
          </cell>
          <cell r="X18">
            <v>581.14</v>
          </cell>
          <cell r="Y18">
            <v>773.32</v>
          </cell>
          <cell r="Z18">
            <v>2022.88</v>
          </cell>
          <cell r="AA18">
            <v>957.3</v>
          </cell>
          <cell r="AB18">
            <v>155.1</v>
          </cell>
          <cell r="AC18">
            <v>464.99</v>
          </cell>
          <cell r="AD18">
            <v>445.49</v>
          </cell>
          <cell r="AE18">
            <v>2022.88</v>
          </cell>
          <cell r="AF18">
            <v>957.3</v>
          </cell>
          <cell r="AG18">
            <v>155.1</v>
          </cell>
          <cell r="AH18">
            <v>464.99</v>
          </cell>
          <cell r="AI18">
            <v>445.49</v>
          </cell>
          <cell r="AJ18">
            <v>1906.58</v>
          </cell>
          <cell r="AK18">
            <v>962.52</v>
          </cell>
          <cell r="AL18">
            <v>128.03</v>
          </cell>
          <cell r="AM18">
            <v>479.18</v>
          </cell>
          <cell r="AN18">
            <v>336.85</v>
          </cell>
          <cell r="AO18">
            <v>1906.5794000000001</v>
          </cell>
          <cell r="AP18">
            <v>962.52030000000002</v>
          </cell>
          <cell r="AQ18">
            <v>128.03</v>
          </cell>
          <cell r="AR18">
            <v>479.17939999999999</v>
          </cell>
          <cell r="AS18">
            <v>336.84969999999998</v>
          </cell>
        </row>
        <row r="19">
          <cell r="F19">
            <v>9.8196999999999992</v>
          </cell>
          <cell r="G19">
            <v>3.8618999999999999</v>
          </cell>
          <cell r="H19">
            <v>10.086499999999999</v>
          </cell>
          <cell r="I19">
            <v>8.0131999999999994</v>
          </cell>
          <cell r="J19">
            <v>11.561299999999999</v>
          </cell>
          <cell r="K19">
            <v>11.4176</v>
          </cell>
          <cell r="L19">
            <v>3.9133</v>
          </cell>
          <cell r="M19">
            <v>16.546700000000001</v>
          </cell>
          <cell r="N19">
            <v>7.5208000000000004</v>
          </cell>
          <cell r="O19">
            <v>19.699100000000001</v>
          </cell>
          <cell r="P19">
            <v>7.5227000000000004</v>
          </cell>
          <cell r="Q19">
            <v>4.0033000000000003</v>
          </cell>
          <cell r="R19">
            <v>11.073</v>
          </cell>
          <cell r="S19">
            <v>6.6844999999999999</v>
          </cell>
          <cell r="T19">
            <v>8.6504999999999992</v>
          </cell>
          <cell r="U19">
            <v>9.3009000000000004</v>
          </cell>
          <cell r="V19">
            <v>3.1574</v>
          </cell>
          <cell r="W19">
            <v>11.709300000000001</v>
          </cell>
          <cell r="X19">
            <v>10.1952</v>
          </cell>
          <cell r="Y19">
            <v>27.8443</v>
          </cell>
          <cell r="Z19">
            <v>8.0898000000000003</v>
          </cell>
          <cell r="AA19">
            <v>3.9363999999999999</v>
          </cell>
          <cell r="AB19">
            <v>10.6304</v>
          </cell>
          <cell r="AC19">
            <v>9.8579000000000008</v>
          </cell>
          <cell r="AD19">
            <v>14.591799999999999</v>
          </cell>
          <cell r="AE19">
            <v>8.0898000000000003</v>
          </cell>
          <cell r="AF19">
            <v>3.9363999999999999</v>
          </cell>
          <cell r="AG19">
            <v>10.6304</v>
          </cell>
          <cell r="AH19">
            <v>9.8579000000000008</v>
          </cell>
          <cell r="AI19">
            <v>14.591799999999999</v>
          </cell>
          <cell r="AJ19">
            <v>7.6650999999999998</v>
          </cell>
          <cell r="AK19">
            <v>3.9622999999999999</v>
          </cell>
          <cell r="AL19">
            <v>4.0410000000000004</v>
          </cell>
          <cell r="AM19">
            <v>9.7668999999999997</v>
          </cell>
          <cell r="AN19">
            <v>11.4404</v>
          </cell>
          <cell r="AO19">
            <v>7.7318166924045197</v>
          </cell>
          <cell r="AP19">
            <v>4.0043445702232816</v>
          </cell>
          <cell r="AQ19">
            <v>7.3241612082034262</v>
          </cell>
          <cell r="AR19">
            <v>10.770351489977656</v>
          </cell>
          <cell r="AS19">
            <v>20.898587320002729</v>
          </cell>
        </row>
        <row r="20">
          <cell r="F20">
            <v>110.9</v>
          </cell>
          <cell r="I20">
            <v>59.9</v>
          </cell>
          <cell r="J20">
            <v>51</v>
          </cell>
          <cell r="K20">
            <v>91.06</v>
          </cell>
          <cell r="N20">
            <v>76.62</v>
          </cell>
          <cell r="O20">
            <v>14.44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F21">
            <v>21188.5</v>
          </cell>
          <cell r="G21">
            <v>22053.8</v>
          </cell>
          <cell r="H21">
            <v>1236.4000000000001</v>
          </cell>
          <cell r="I21">
            <v>7389.1</v>
          </cell>
          <cell r="J21">
            <v>4796.5</v>
          </cell>
          <cell r="K21">
            <v>20828.29</v>
          </cell>
          <cell r="L21">
            <v>21932.99</v>
          </cell>
          <cell r="M21">
            <v>756.02</v>
          </cell>
          <cell r="N21">
            <v>8512.4</v>
          </cell>
          <cell r="O21">
            <v>3829.29</v>
          </cell>
          <cell r="P21">
            <v>21730.400000000001</v>
          </cell>
          <cell r="Q21">
            <v>21864.67</v>
          </cell>
          <cell r="R21">
            <v>999.78</v>
          </cell>
          <cell r="S21">
            <v>5768.3</v>
          </cell>
          <cell r="T21">
            <v>3360</v>
          </cell>
          <cell r="U21">
            <v>21600.02</v>
          </cell>
          <cell r="V21">
            <v>22398.82</v>
          </cell>
          <cell r="W21">
            <v>982.26</v>
          </cell>
          <cell r="X21">
            <v>5118.97</v>
          </cell>
          <cell r="Y21">
            <v>2003.98</v>
          </cell>
          <cell r="AA21">
            <v>23362.15</v>
          </cell>
          <cell r="AB21">
            <v>1303.93</v>
          </cell>
          <cell r="AC21">
            <v>4251.92</v>
          </cell>
          <cell r="AD21">
            <v>2607.5300000000002</v>
          </cell>
          <cell r="AF21">
            <v>23362.15</v>
          </cell>
          <cell r="AG21">
            <v>1303.93</v>
          </cell>
          <cell r="AH21">
            <v>4251.92</v>
          </cell>
          <cell r="AI21">
            <v>2607.5300000000002</v>
          </cell>
          <cell r="AJ21">
            <v>22966.89</v>
          </cell>
          <cell r="AK21">
            <v>23329.19</v>
          </cell>
          <cell r="AL21">
            <v>3040.24</v>
          </cell>
          <cell r="AM21">
            <v>4427</v>
          </cell>
          <cell r="AN21">
            <v>2607.5300000000002</v>
          </cell>
          <cell r="AP21">
            <v>23074.379700000001</v>
          </cell>
          <cell r="AQ21">
            <v>1620.0200000000002</v>
          </cell>
          <cell r="AR21">
            <v>3969.8806000000004</v>
          </cell>
          <cell r="AS21">
            <v>1274.9802999999999</v>
          </cell>
        </row>
        <row r="22">
          <cell r="F22">
            <v>14457</v>
          </cell>
          <cell r="G22">
            <v>6499.2</v>
          </cell>
          <cell r="H22">
            <v>335.4</v>
          </cell>
          <cell r="I22">
            <v>2825.9</v>
          </cell>
          <cell r="J22">
            <v>4796.5</v>
          </cell>
          <cell r="K22">
            <v>13720.73</v>
          </cell>
          <cell r="L22">
            <v>5387.42</v>
          </cell>
          <cell r="M22">
            <v>193.7</v>
          </cell>
          <cell r="N22">
            <v>4310.32</v>
          </cell>
          <cell r="O22">
            <v>3829.29</v>
          </cell>
          <cell r="P22">
            <v>13731.15</v>
          </cell>
          <cell r="Q22">
            <v>7262.45</v>
          </cell>
          <cell r="R22">
            <v>193.7</v>
          </cell>
          <cell r="S22">
            <v>2915</v>
          </cell>
          <cell r="T22">
            <v>3360</v>
          </cell>
          <cell r="U22">
            <v>14500.85</v>
          </cell>
          <cell r="V22">
            <v>9166.01</v>
          </cell>
          <cell r="W22">
            <v>678.64</v>
          </cell>
          <cell r="X22">
            <v>2652.2</v>
          </cell>
          <cell r="Y22">
            <v>2004</v>
          </cell>
          <cell r="Z22">
            <v>13759.9</v>
          </cell>
          <cell r="AA22">
            <v>8642.6299999999992</v>
          </cell>
          <cell r="AB22">
            <v>1000.31</v>
          </cell>
          <cell r="AC22">
            <v>1509.43</v>
          </cell>
          <cell r="AD22">
            <v>2607.5300000000002</v>
          </cell>
          <cell r="AE22">
            <v>13759.9</v>
          </cell>
          <cell r="AF22">
            <v>8642.6299999999992</v>
          </cell>
          <cell r="AG22">
            <v>1000.31</v>
          </cell>
          <cell r="AH22">
            <v>1509.43</v>
          </cell>
          <cell r="AI22">
            <v>2607.5300000000002</v>
          </cell>
          <cell r="AJ22">
            <v>13829.11</v>
          </cell>
          <cell r="AK22">
            <v>8711.84</v>
          </cell>
          <cell r="AL22">
            <v>1000.31</v>
          </cell>
          <cell r="AM22">
            <v>1509.43</v>
          </cell>
          <cell r="AN22">
            <v>2607.5300000000002</v>
          </cell>
          <cell r="AO22">
            <v>13829.189999999999</v>
          </cell>
          <cell r="AP22">
            <v>9303.3700000000008</v>
          </cell>
          <cell r="AQ22">
            <v>886.05</v>
          </cell>
          <cell r="AR22">
            <v>2364.79</v>
          </cell>
          <cell r="AS22">
            <v>1274.98</v>
          </cell>
        </row>
        <row r="24">
          <cell r="F24">
            <v>0</v>
          </cell>
          <cell r="K24">
            <v>536.78</v>
          </cell>
          <cell r="N24">
            <v>536.78</v>
          </cell>
          <cell r="P24">
            <v>158.80000000000001</v>
          </cell>
          <cell r="S24">
            <v>158.80000000000001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  <cell r="L25">
            <v>7985.64</v>
          </cell>
          <cell r="N25">
            <v>95.53</v>
          </cell>
          <cell r="O25">
            <v>0.17</v>
          </cell>
          <cell r="V25">
            <v>8823.64</v>
          </cell>
          <cell r="X25">
            <v>95.53</v>
          </cell>
          <cell r="Y25">
            <v>0.17</v>
          </cell>
          <cell r="AC25">
            <v>95.53</v>
          </cell>
          <cell r="AD25">
            <v>0.17</v>
          </cell>
          <cell r="AH25">
            <v>95.53</v>
          </cell>
          <cell r="AI25">
            <v>0.17</v>
          </cell>
        </row>
        <row r="26">
          <cell r="F26">
            <v>6620.6</v>
          </cell>
          <cell r="G26">
            <v>6620.6</v>
          </cell>
          <cell r="K26">
            <v>7016.5</v>
          </cell>
          <cell r="L26">
            <v>7016.5</v>
          </cell>
          <cell r="P26">
            <v>7999.25</v>
          </cell>
          <cell r="Q26">
            <v>7999.25</v>
          </cell>
          <cell r="U26">
            <v>7099.22</v>
          </cell>
          <cell r="V26">
            <v>7099.22</v>
          </cell>
          <cell r="Z26">
            <v>9222.6</v>
          </cell>
          <cell r="AA26">
            <v>9222.6</v>
          </cell>
          <cell r="AE26">
            <v>9222.6</v>
          </cell>
          <cell r="AF26">
            <v>9222.6</v>
          </cell>
          <cell r="AJ26">
            <v>9157.81</v>
          </cell>
          <cell r="AK26">
            <v>9157.81</v>
          </cell>
          <cell r="AO26">
            <v>8923.11</v>
          </cell>
          <cell r="AP26">
            <v>8923.11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/>
      <sheetData sheetId="6"/>
      <sheetData sheetId="7" refreshError="1">
        <row r="9">
          <cell r="L9">
            <v>0</v>
          </cell>
        </row>
        <row r="10">
          <cell r="E10">
            <v>47659</v>
          </cell>
          <cell r="F10">
            <v>118344</v>
          </cell>
          <cell r="G10">
            <v>65148</v>
          </cell>
          <cell r="H10">
            <v>65148</v>
          </cell>
          <cell r="I10">
            <v>100520</v>
          </cell>
          <cell r="J10">
            <v>100520</v>
          </cell>
          <cell r="K10">
            <v>88713</v>
          </cell>
          <cell r="L10">
            <v>68665.991999999998</v>
          </cell>
        </row>
        <row r="11">
          <cell r="E11">
            <v>25437</v>
          </cell>
          <cell r="F11">
            <v>72282</v>
          </cell>
          <cell r="G11">
            <v>41015</v>
          </cell>
          <cell r="H11">
            <v>41015</v>
          </cell>
          <cell r="I11">
            <v>57268</v>
          </cell>
          <cell r="J11">
            <v>57268</v>
          </cell>
          <cell r="K11">
            <v>53798</v>
          </cell>
          <cell r="L11">
            <v>43229.81</v>
          </cell>
        </row>
        <row r="12">
          <cell r="E12">
            <v>112407</v>
          </cell>
          <cell r="F12">
            <v>108732</v>
          </cell>
          <cell r="G12">
            <v>168582</v>
          </cell>
          <cell r="H12">
            <v>168582</v>
          </cell>
          <cell r="I12">
            <v>139973</v>
          </cell>
          <cell r="J12">
            <v>318537</v>
          </cell>
          <cell r="K12">
            <v>302883</v>
          </cell>
          <cell r="L12">
            <v>281958.42800000001</v>
          </cell>
        </row>
        <row r="13">
          <cell r="E13">
            <v>96795</v>
          </cell>
          <cell r="F13">
            <v>44461</v>
          </cell>
          <cell r="G13">
            <v>133843</v>
          </cell>
          <cell r="H13">
            <v>133843</v>
          </cell>
          <cell r="I13">
            <v>111876</v>
          </cell>
          <cell r="J13">
            <v>231098</v>
          </cell>
          <cell r="K13">
            <v>215444</v>
          </cell>
          <cell r="L13">
            <v>141070.522</v>
          </cell>
        </row>
        <row r="14">
          <cell r="L14">
            <v>0</v>
          </cell>
        </row>
        <row r="15">
          <cell r="E15">
            <v>35532</v>
          </cell>
          <cell r="F15">
            <v>251202</v>
          </cell>
          <cell r="G15">
            <v>1338029</v>
          </cell>
          <cell r="H15">
            <v>1338029</v>
          </cell>
          <cell r="I15">
            <v>43577</v>
          </cell>
          <cell r="J15">
            <v>2068079</v>
          </cell>
          <cell r="K15">
            <v>43576.5</v>
          </cell>
          <cell r="L15">
            <v>43576.5</v>
          </cell>
        </row>
        <row r="16">
          <cell r="F16">
            <v>217346</v>
          </cell>
          <cell r="G16">
            <v>1298414</v>
          </cell>
          <cell r="H16">
            <v>1298414</v>
          </cell>
          <cell r="J16">
            <v>2018227</v>
          </cell>
          <cell r="L16">
            <v>0</v>
          </cell>
        </row>
        <row r="17">
          <cell r="E17">
            <v>35532</v>
          </cell>
          <cell r="F17">
            <v>33856</v>
          </cell>
          <cell r="G17">
            <v>39615</v>
          </cell>
          <cell r="H17">
            <v>39615</v>
          </cell>
          <cell r="I17">
            <v>43577</v>
          </cell>
          <cell r="J17">
            <v>49852</v>
          </cell>
          <cell r="K17">
            <v>43576.5</v>
          </cell>
          <cell r="L17">
            <v>43576.5</v>
          </cell>
        </row>
        <row r="18">
          <cell r="E18">
            <v>639539.62959999999</v>
          </cell>
          <cell r="F18">
            <v>605155.18870000006</v>
          </cell>
          <cell r="G18">
            <v>771054.99959999998</v>
          </cell>
          <cell r="H18">
            <v>713063.01670000004</v>
          </cell>
          <cell r="I18">
            <v>828884.3493</v>
          </cell>
          <cell r="J18">
            <v>897838.06579999998</v>
          </cell>
          <cell r="K18">
            <v>812442.75320000004</v>
          </cell>
          <cell r="L18">
            <v>847337.36376698432</v>
          </cell>
        </row>
        <row r="19">
          <cell r="E19">
            <v>29479</v>
          </cell>
          <cell r="F19">
            <v>24224</v>
          </cell>
          <cell r="G19">
            <v>53924</v>
          </cell>
          <cell r="H19">
            <v>49843</v>
          </cell>
          <cell r="I19">
            <v>43196</v>
          </cell>
          <cell r="J19">
            <v>43196</v>
          </cell>
          <cell r="K19">
            <v>39087.5</v>
          </cell>
          <cell r="L19">
            <v>39087.5</v>
          </cell>
        </row>
        <row r="20">
          <cell r="E20">
            <v>166281</v>
          </cell>
          <cell r="F20">
            <v>140514</v>
          </cell>
          <cell r="G20">
            <v>200474</v>
          </cell>
          <cell r="H20">
            <v>185396</v>
          </cell>
          <cell r="I20">
            <v>223799</v>
          </cell>
          <cell r="J20">
            <v>261451</v>
          </cell>
          <cell r="K20">
            <v>211885.1</v>
          </cell>
          <cell r="L20">
            <v>207597.65410000001</v>
          </cell>
        </row>
        <row r="21">
          <cell r="E21">
            <v>7675</v>
          </cell>
          <cell r="F21">
            <v>6298</v>
          </cell>
          <cell r="G21">
            <v>14020</v>
          </cell>
          <cell r="H21">
            <v>12959</v>
          </cell>
          <cell r="I21">
            <v>11404</v>
          </cell>
          <cell r="J21">
            <v>11217</v>
          </cell>
          <cell r="K21">
            <v>9381</v>
          </cell>
          <cell r="L21">
            <v>9381</v>
          </cell>
        </row>
        <row r="22">
          <cell r="E22">
            <v>404461</v>
          </cell>
          <cell r="F22">
            <v>377150</v>
          </cell>
          <cell r="G22">
            <v>404461</v>
          </cell>
          <cell r="H22">
            <v>379201</v>
          </cell>
          <cell r="I22">
            <v>485353</v>
          </cell>
          <cell r="J22">
            <v>485353</v>
          </cell>
          <cell r="K22">
            <v>397810.29200000002</v>
          </cell>
          <cell r="L22">
            <v>397810.29200000002</v>
          </cell>
        </row>
        <row r="23">
          <cell r="E23">
            <v>311227</v>
          </cell>
          <cell r="F23">
            <v>292581</v>
          </cell>
          <cell r="G23">
            <v>335959</v>
          </cell>
          <cell r="H23">
            <v>434289</v>
          </cell>
          <cell r="I23">
            <v>3042911</v>
          </cell>
          <cell r="J23">
            <v>3042911</v>
          </cell>
          <cell r="K23">
            <v>2430187.6034000004</v>
          </cell>
          <cell r="L23">
            <v>2458908.2034</v>
          </cell>
        </row>
        <row r="25">
          <cell r="L25">
            <v>0</v>
          </cell>
        </row>
        <row r="26">
          <cell r="E26">
            <v>61070</v>
          </cell>
          <cell r="F26">
            <v>29966</v>
          </cell>
          <cell r="G26">
            <v>62328</v>
          </cell>
          <cell r="H26">
            <v>28786</v>
          </cell>
          <cell r="I26">
            <v>144775</v>
          </cell>
          <cell r="J26">
            <v>144775</v>
          </cell>
          <cell r="K26">
            <v>92792.1</v>
          </cell>
          <cell r="L26">
            <v>27796.7</v>
          </cell>
        </row>
        <row r="27">
          <cell r="E27">
            <v>426</v>
          </cell>
          <cell r="F27">
            <v>426</v>
          </cell>
          <cell r="G27">
            <v>252</v>
          </cell>
          <cell r="H27">
            <v>252</v>
          </cell>
          <cell r="I27">
            <v>382</v>
          </cell>
          <cell r="J27">
            <v>382</v>
          </cell>
          <cell r="K27">
            <v>272</v>
          </cell>
          <cell r="L27">
            <v>272</v>
          </cell>
        </row>
        <row r="28">
          <cell r="I28">
            <v>2397544</v>
          </cell>
          <cell r="J28">
            <v>2397544</v>
          </cell>
          <cell r="K28">
            <v>1941653.3554</v>
          </cell>
          <cell r="L28">
            <v>1941653.3554</v>
          </cell>
        </row>
        <row r="29">
          <cell r="L29">
            <v>100000</v>
          </cell>
        </row>
        <row r="31">
          <cell r="E31">
            <v>49263</v>
          </cell>
          <cell r="F31">
            <v>25904</v>
          </cell>
          <cell r="G31">
            <v>37217</v>
          </cell>
          <cell r="H31">
            <v>29663</v>
          </cell>
          <cell r="I31">
            <v>36656</v>
          </cell>
          <cell r="J31">
            <v>36656</v>
          </cell>
          <cell r="K31">
            <v>23279.78</v>
          </cell>
          <cell r="L31">
            <v>23279.78</v>
          </cell>
        </row>
        <row r="32">
          <cell r="E32">
            <v>46871</v>
          </cell>
          <cell r="F32">
            <v>23518</v>
          </cell>
          <cell r="G32">
            <v>35010</v>
          </cell>
          <cell r="H32">
            <v>3436</v>
          </cell>
          <cell r="I32">
            <v>3436</v>
          </cell>
          <cell r="J32">
            <v>3436</v>
          </cell>
          <cell r="K32">
            <v>3123.25</v>
          </cell>
          <cell r="L32">
            <v>3123.25</v>
          </cell>
        </row>
        <row r="33">
          <cell r="E33">
            <v>2392</v>
          </cell>
          <cell r="F33">
            <v>2386</v>
          </cell>
          <cell r="G33">
            <v>2207</v>
          </cell>
          <cell r="H33">
            <v>2207</v>
          </cell>
          <cell r="I33">
            <v>2159</v>
          </cell>
          <cell r="J33">
            <v>2159</v>
          </cell>
          <cell r="K33">
            <v>2159</v>
          </cell>
          <cell r="L33">
            <v>2159</v>
          </cell>
        </row>
        <row r="34">
          <cell r="E34">
            <v>200468</v>
          </cell>
          <cell r="F34">
            <v>236285</v>
          </cell>
          <cell r="G34">
            <v>236162</v>
          </cell>
          <cell r="H34">
            <v>375588</v>
          </cell>
          <cell r="I34">
            <v>463554</v>
          </cell>
          <cell r="J34">
            <v>463554</v>
          </cell>
          <cell r="K34">
            <v>372190.36800000002</v>
          </cell>
          <cell r="L34">
            <v>365906.36800000002</v>
          </cell>
        </row>
        <row r="36">
          <cell r="L36">
            <v>0</v>
          </cell>
        </row>
        <row r="37">
          <cell r="G37">
            <v>38147</v>
          </cell>
          <cell r="H37">
            <v>47741</v>
          </cell>
          <cell r="I37">
            <v>51322</v>
          </cell>
          <cell r="J37">
            <v>51322</v>
          </cell>
          <cell r="K37">
            <v>51322</v>
          </cell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7">
          <cell r="L57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1">
          <cell r="L61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E75">
            <v>1717106.6296000001</v>
          </cell>
          <cell r="F75">
            <v>1893678.1887000001</v>
          </cell>
          <cell r="G75">
            <v>3283707.9996000002</v>
          </cell>
          <cell r="H75">
            <v>3283708.0167</v>
          </cell>
          <cell r="I75">
            <v>4865017.3492999999</v>
          </cell>
          <cell r="J75">
            <v>7174689.0658</v>
          </cell>
          <cell r="K75">
            <v>4287498.2486000005</v>
          </cell>
          <cell r="L75">
            <v>4305854.4332669843</v>
          </cell>
        </row>
        <row r="76">
          <cell r="E76">
            <v>159386</v>
          </cell>
          <cell r="F76">
            <v>147265</v>
          </cell>
          <cell r="G76">
            <v>242802</v>
          </cell>
          <cell r="H76">
            <v>237660</v>
          </cell>
          <cell r="I76">
            <v>223744</v>
          </cell>
          <cell r="J76">
            <v>342779</v>
          </cell>
          <cell r="K76">
            <v>317710.5</v>
          </cell>
          <cell r="L76">
            <v>332768.83199999999</v>
          </cell>
        </row>
        <row r="77">
          <cell r="I77">
            <v>727913</v>
          </cell>
          <cell r="J77">
            <v>727913</v>
          </cell>
          <cell r="L77">
            <v>0</v>
          </cell>
        </row>
        <row r="78">
          <cell r="L78">
            <v>0</v>
          </cell>
        </row>
        <row r="79">
          <cell r="E79">
            <v>1717106.6296000001</v>
          </cell>
          <cell r="F79">
            <v>1893678.1887000001</v>
          </cell>
          <cell r="G79">
            <v>3283707.9996000002</v>
          </cell>
          <cell r="H79">
            <v>3283708.0167</v>
          </cell>
          <cell r="I79">
            <v>5592930.3492999999</v>
          </cell>
          <cell r="J79">
            <v>7902602.0658</v>
          </cell>
          <cell r="K79">
            <v>4287498.2486000005</v>
          </cell>
          <cell r="L79">
            <v>4305854.4332669843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>
            <v>1717106.6296000001</v>
          </cell>
          <cell r="F84">
            <v>1893678.1887000001</v>
          </cell>
          <cell r="G84">
            <v>3283707.9996000002</v>
          </cell>
          <cell r="H84">
            <v>3283708.0167</v>
          </cell>
          <cell r="I84">
            <v>1255232.2581424927</v>
          </cell>
          <cell r="J84">
            <v>7902602.0658</v>
          </cell>
          <cell r="K84">
            <v>4287498.2486000005</v>
          </cell>
          <cell r="L84">
            <v>4305854.4332669843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 refreshError="1">
        <row r="7">
          <cell r="G7">
            <v>4233.5</v>
          </cell>
          <cell r="H7">
            <v>4258</v>
          </cell>
          <cell r="I7">
            <v>4435</v>
          </cell>
          <cell r="J7">
            <v>4137</v>
          </cell>
          <cell r="K7">
            <v>3795.5</v>
          </cell>
          <cell r="L7">
            <v>3795.5</v>
          </cell>
          <cell r="M7">
            <v>3795.5</v>
          </cell>
          <cell r="N7">
            <v>3795.5</v>
          </cell>
        </row>
        <row r="10">
          <cell r="G10">
            <v>2010</v>
          </cell>
          <cell r="H10">
            <v>2010</v>
          </cell>
          <cell r="I10">
            <v>2242</v>
          </cell>
          <cell r="J10">
            <v>2242</v>
          </cell>
          <cell r="K10">
            <v>2435</v>
          </cell>
          <cell r="L10">
            <v>2435</v>
          </cell>
          <cell r="M10">
            <v>2700</v>
          </cell>
          <cell r="N10">
            <v>2700</v>
          </cell>
        </row>
        <row r="11">
          <cell r="G11">
            <v>1.085</v>
          </cell>
          <cell r="H11">
            <v>1.085</v>
          </cell>
          <cell r="I11">
            <v>1.0860000000000001</v>
          </cell>
          <cell r="J11">
            <v>1.0860000000000001</v>
          </cell>
          <cell r="K11">
            <v>1.0740000000000001</v>
          </cell>
          <cell r="L11">
            <v>1.0740000000000001</v>
          </cell>
          <cell r="M11">
            <v>1.0649999999999999</v>
          </cell>
          <cell r="N11">
            <v>1.0649999999999999</v>
          </cell>
        </row>
        <row r="12">
          <cell r="G12">
            <v>2180.85</v>
          </cell>
          <cell r="H12">
            <v>2180.85</v>
          </cell>
          <cell r="I12">
            <v>2434.8119999999999</v>
          </cell>
          <cell r="J12">
            <v>2434.8119999999999</v>
          </cell>
          <cell r="K12">
            <v>2615.9</v>
          </cell>
          <cell r="L12">
            <v>2615.19</v>
          </cell>
          <cell r="M12">
            <v>2787.75</v>
          </cell>
        </row>
        <row r="13">
          <cell r="G13">
            <v>6.4</v>
          </cell>
          <cell r="H13">
            <v>6.4</v>
          </cell>
          <cell r="I13">
            <v>6.9</v>
          </cell>
          <cell r="J13">
            <v>6.9</v>
          </cell>
          <cell r="K13">
            <v>7.65</v>
          </cell>
          <cell r="L13">
            <v>7.65</v>
          </cell>
          <cell r="M13">
            <v>7.65</v>
          </cell>
          <cell r="N13">
            <v>7.65</v>
          </cell>
        </row>
        <row r="14">
          <cell r="G14">
            <v>2.0506000000000002</v>
          </cell>
          <cell r="H14">
            <v>2.0379999999999998</v>
          </cell>
          <cell r="I14">
            <v>2.1254</v>
          </cell>
          <cell r="J14">
            <v>2.125</v>
          </cell>
          <cell r="K14">
            <v>2.1873999999999998</v>
          </cell>
          <cell r="L14">
            <v>2.35</v>
          </cell>
          <cell r="M14">
            <v>2.125</v>
          </cell>
          <cell r="N14">
            <v>2.125</v>
          </cell>
        </row>
        <row r="15">
          <cell r="G15">
            <v>4471.9965000000002</v>
          </cell>
          <cell r="H15">
            <v>4444.5722999999998</v>
          </cell>
          <cell r="I15">
            <v>5174.9688999999998</v>
          </cell>
          <cell r="J15">
            <v>5173.9754999999996</v>
          </cell>
          <cell r="K15">
            <v>5722.0196999999998</v>
          </cell>
          <cell r="L15">
            <v>6145.6965</v>
          </cell>
          <cell r="M15">
            <v>5923.9687999999996</v>
          </cell>
        </row>
        <row r="17">
          <cell r="G17">
            <v>25</v>
          </cell>
          <cell r="H17">
            <v>21.4175</v>
          </cell>
          <cell r="I17">
            <v>24.8</v>
          </cell>
          <cell r="J17">
            <v>24.81</v>
          </cell>
          <cell r="K17">
            <v>25</v>
          </cell>
          <cell r="L17">
            <v>25.311</v>
          </cell>
          <cell r="M17">
            <v>24.8</v>
          </cell>
          <cell r="N17">
            <v>25</v>
          </cell>
        </row>
        <row r="18">
          <cell r="G18">
            <v>1117.9991</v>
          </cell>
          <cell r="H18">
            <v>951.91579999999999</v>
          </cell>
          <cell r="I18">
            <v>1283.3923</v>
          </cell>
          <cell r="J18">
            <v>1283.6649</v>
          </cell>
          <cell r="K18">
            <v>1430.5048999999999</v>
          </cell>
          <cell r="L18">
            <v>1555.5372</v>
          </cell>
          <cell r="M18">
            <v>1469.1442999999999</v>
          </cell>
        </row>
        <row r="20">
          <cell r="G20">
            <v>85.501000000000005</v>
          </cell>
          <cell r="H20">
            <v>80</v>
          </cell>
          <cell r="I20">
            <v>85</v>
          </cell>
          <cell r="J20">
            <v>85</v>
          </cell>
          <cell r="K20">
            <v>85</v>
          </cell>
          <cell r="L20">
            <v>85.346599999999995</v>
          </cell>
          <cell r="M20">
            <v>85</v>
          </cell>
          <cell r="N20">
            <v>85</v>
          </cell>
        </row>
        <row r="21">
          <cell r="G21">
            <v>4779.5020999999997</v>
          </cell>
          <cell r="H21">
            <v>4317.1904999999997</v>
          </cell>
          <cell r="I21">
            <v>5489.607</v>
          </cell>
          <cell r="J21">
            <v>5488.9943000000003</v>
          </cell>
          <cell r="K21">
            <v>6079.6459000000004</v>
          </cell>
          <cell r="L21">
            <v>6572.7412000000004</v>
          </cell>
          <cell r="M21">
            <v>6284.1460999999999</v>
          </cell>
        </row>
        <row r="23">
          <cell r="G23">
            <v>10.197900000000001</v>
          </cell>
          <cell r="H23">
            <v>9.3000000000000007</v>
          </cell>
          <cell r="I23">
            <v>10.199999999999999</v>
          </cell>
          <cell r="J23">
            <v>10.199999999999999</v>
          </cell>
          <cell r="K23">
            <v>15</v>
          </cell>
          <cell r="L23">
            <v>15.3</v>
          </cell>
          <cell r="M23">
            <v>15</v>
          </cell>
          <cell r="N23">
            <v>15</v>
          </cell>
        </row>
        <row r="24">
          <cell r="G24">
            <v>456.04969999999997</v>
          </cell>
          <cell r="H24">
            <v>413.34519999999998</v>
          </cell>
          <cell r="I24">
            <v>527.84680000000003</v>
          </cell>
          <cell r="J24">
            <v>527.74549999999999</v>
          </cell>
          <cell r="K24">
            <v>858.30290000000002</v>
          </cell>
          <cell r="L24">
            <v>940.29160000000002</v>
          </cell>
          <cell r="M24">
            <v>888.59529999999995</v>
          </cell>
        </row>
        <row r="26">
          <cell r="G26">
            <v>18.5</v>
          </cell>
          <cell r="H26">
            <v>18.5</v>
          </cell>
          <cell r="I26">
            <v>18.5</v>
          </cell>
          <cell r="J26">
            <v>18.5</v>
          </cell>
          <cell r="K26">
            <v>33</v>
          </cell>
          <cell r="L26">
            <v>33</v>
          </cell>
          <cell r="M26">
            <v>18.5</v>
          </cell>
          <cell r="N26">
            <v>18.5</v>
          </cell>
        </row>
        <row r="27">
          <cell r="G27">
            <v>827.31939999999997</v>
          </cell>
          <cell r="H27">
            <v>822.24590000000001</v>
          </cell>
          <cell r="I27">
            <v>957.36919999999998</v>
          </cell>
          <cell r="J27">
            <v>957.18550000000005</v>
          </cell>
          <cell r="K27">
            <v>1888.2665</v>
          </cell>
          <cell r="L27">
            <v>2028.0798</v>
          </cell>
          <cell r="M27">
            <v>1095.9341999999999</v>
          </cell>
        </row>
        <row r="29">
          <cell r="G29">
            <v>15</v>
          </cell>
          <cell r="H29">
            <v>15</v>
          </cell>
          <cell r="I29">
            <v>15.3986</v>
          </cell>
          <cell r="J29">
            <v>15</v>
          </cell>
          <cell r="K29">
            <v>15</v>
          </cell>
          <cell r="L29">
            <v>15.437799999999999</v>
          </cell>
          <cell r="M29">
            <v>15</v>
          </cell>
          <cell r="N29">
            <v>15</v>
          </cell>
        </row>
        <row r="30">
          <cell r="G30">
            <v>1747.93</v>
          </cell>
          <cell r="H30">
            <v>1642.3905</v>
          </cell>
          <cell r="I30">
            <v>2068.5246000000002</v>
          </cell>
          <cell r="J30">
            <v>2014.7348</v>
          </cell>
          <cell r="K30">
            <v>2396.8110000000001</v>
          </cell>
          <cell r="L30">
            <v>2661.8407000000002</v>
          </cell>
          <cell r="M30">
            <v>2349.2683000000002</v>
          </cell>
        </row>
        <row r="31">
          <cell r="G31">
            <v>13400.796899999999</v>
          </cell>
          <cell r="H31">
            <v>12591.6602</v>
          </cell>
          <cell r="I31">
            <v>15501.7089</v>
          </cell>
          <cell r="J31">
            <v>15446.300499999999</v>
          </cell>
          <cell r="K31">
            <v>18375.550899999998</v>
          </cell>
          <cell r="L31">
            <v>19904.187000000002</v>
          </cell>
          <cell r="M31">
            <v>18011.0569</v>
          </cell>
        </row>
        <row r="33">
          <cell r="N33">
            <v>0</v>
          </cell>
        </row>
        <row r="34">
          <cell r="N34">
            <v>0</v>
          </cell>
        </row>
        <row r="35">
          <cell r="G35">
            <v>639539.62959999999</v>
          </cell>
          <cell r="H35">
            <v>605155.18870000006</v>
          </cell>
          <cell r="I35">
            <v>771054.99959999998</v>
          </cell>
          <cell r="J35">
            <v>713063.01670000004</v>
          </cell>
          <cell r="K35">
            <v>828884.3493</v>
          </cell>
          <cell r="L35">
            <v>897838.06579999998</v>
          </cell>
          <cell r="M35">
            <v>812442.75320000004</v>
          </cell>
        </row>
        <row r="37">
          <cell r="G37">
            <v>256.5</v>
          </cell>
          <cell r="H37">
            <v>253</v>
          </cell>
          <cell r="I37">
            <v>290</v>
          </cell>
          <cell r="J37">
            <v>290</v>
          </cell>
          <cell r="K37">
            <v>36.5</v>
          </cell>
          <cell r="L37">
            <v>36.5</v>
          </cell>
          <cell r="M37">
            <v>36.5</v>
          </cell>
        </row>
        <row r="38">
          <cell r="G38">
            <v>7283.1</v>
          </cell>
          <cell r="H38">
            <v>10640</v>
          </cell>
          <cell r="I38">
            <v>7923.9</v>
          </cell>
          <cell r="J38">
            <v>7923.9</v>
          </cell>
          <cell r="K38">
            <v>6750</v>
          </cell>
          <cell r="L38">
            <v>6750</v>
          </cell>
          <cell r="M38">
            <v>6108</v>
          </cell>
          <cell r="N38">
            <v>6108</v>
          </cell>
        </row>
        <row r="39">
          <cell r="N39">
            <v>0</v>
          </cell>
        </row>
        <row r="40">
          <cell r="N40">
            <v>0</v>
          </cell>
        </row>
        <row r="41">
          <cell r="G41">
            <v>22417.381799999999</v>
          </cell>
          <cell r="H41">
            <v>32303.040000000001</v>
          </cell>
          <cell r="I41">
            <v>27575.171999999999</v>
          </cell>
          <cell r="J41">
            <v>27575.171999999999</v>
          </cell>
          <cell r="K41">
            <v>2956.5</v>
          </cell>
          <cell r="L41">
            <v>2956.5</v>
          </cell>
          <cell r="M41">
            <v>2675.3040000000001</v>
          </cell>
        </row>
        <row r="43">
          <cell r="G43">
            <v>4233.5</v>
          </cell>
          <cell r="H43">
            <v>4258</v>
          </cell>
          <cell r="I43">
            <v>4435</v>
          </cell>
          <cell r="J43">
            <v>4137</v>
          </cell>
          <cell r="K43">
            <v>3795.5</v>
          </cell>
          <cell r="L43">
            <v>3795.5</v>
          </cell>
          <cell r="M43">
            <v>3795.5</v>
          </cell>
        </row>
        <row r="44">
          <cell r="G44">
            <v>354.75</v>
          </cell>
          <cell r="H44">
            <v>318.91000000000003</v>
          </cell>
          <cell r="I44">
            <v>495.077</v>
          </cell>
          <cell r="J44">
            <v>495.077</v>
          </cell>
          <cell r="K44">
            <v>615.73</v>
          </cell>
          <cell r="L44">
            <v>615.73</v>
          </cell>
          <cell r="M44">
            <v>534.25120000000004</v>
          </cell>
          <cell r="N44">
            <v>534.25120000000004</v>
          </cell>
        </row>
        <row r="45">
          <cell r="G45">
            <v>18022.0095</v>
          </cell>
          <cell r="H45">
            <v>16295.0254</v>
          </cell>
          <cell r="I45">
            <v>26347.995800000001</v>
          </cell>
          <cell r="J45">
            <v>24577.600600000002</v>
          </cell>
          <cell r="K45">
            <v>28044.0386</v>
          </cell>
          <cell r="L45">
            <v>28044.0386</v>
          </cell>
          <cell r="M45">
            <v>24333.004300000001</v>
          </cell>
        </row>
        <row r="46">
          <cell r="G46">
            <v>679979.0209</v>
          </cell>
          <cell r="H46">
            <v>653753.25399999996</v>
          </cell>
          <cell r="I46">
            <v>824978.16740000003</v>
          </cell>
          <cell r="J46">
            <v>765215.78929999995</v>
          </cell>
          <cell r="K46">
            <v>859884.88789999997</v>
          </cell>
          <cell r="L46">
            <v>928838.60439999995</v>
          </cell>
          <cell r="M46">
            <v>839451.06149999995</v>
          </cell>
        </row>
        <row r="47">
          <cell r="G47">
            <v>13384.8868</v>
          </cell>
          <cell r="H47">
            <v>12794.6073</v>
          </cell>
          <cell r="I47">
            <v>15501.2809</v>
          </cell>
          <cell r="J47">
            <v>15414.063899999999</v>
          </cell>
          <cell r="K47">
            <v>18879.482</v>
          </cell>
          <cell r="L47">
            <v>20393.417700000002</v>
          </cell>
          <cell r="M47">
            <v>18430.840499999998</v>
          </cell>
        </row>
      </sheetData>
      <sheetData sheetId="9"/>
      <sheetData sheetId="10" refreshError="1">
        <row r="9">
          <cell r="L9">
            <v>96813.25</v>
          </cell>
        </row>
        <row r="10">
          <cell r="L10">
            <v>21559.91</v>
          </cell>
        </row>
        <row r="11">
          <cell r="L11">
            <v>49530.06</v>
          </cell>
        </row>
        <row r="12">
          <cell r="L12">
            <v>14575.58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9">
          <cell r="L19">
            <v>67299.13</v>
          </cell>
        </row>
        <row r="20">
          <cell r="L20">
            <v>9438.32</v>
          </cell>
        </row>
        <row r="21">
          <cell r="L21">
            <v>30193.41</v>
          </cell>
        </row>
        <row r="22">
          <cell r="L22">
            <v>842.59</v>
          </cell>
        </row>
      </sheetData>
      <sheetData sheetId="11" refreshError="1">
        <row r="6">
          <cell r="F6">
            <v>208487</v>
          </cell>
          <cell r="G6">
            <v>152640</v>
          </cell>
          <cell r="H6">
            <v>257531</v>
          </cell>
          <cell r="I6">
            <v>237667</v>
          </cell>
          <cell r="J6">
            <v>250929</v>
          </cell>
          <cell r="K6">
            <v>250929</v>
          </cell>
          <cell r="L6">
            <v>293927.71999999997</v>
          </cell>
          <cell r="M6">
            <v>293927.71999999997</v>
          </cell>
        </row>
        <row r="7">
          <cell r="F7">
            <v>14700</v>
          </cell>
          <cell r="G7">
            <v>10532</v>
          </cell>
          <cell r="H7">
            <v>17640</v>
          </cell>
          <cell r="I7">
            <v>16279</v>
          </cell>
          <cell r="J7">
            <v>17187</v>
          </cell>
          <cell r="K7">
            <v>17187</v>
          </cell>
          <cell r="L7">
            <v>20132.57</v>
          </cell>
          <cell r="M7">
            <v>20132.57</v>
          </cell>
        </row>
        <row r="8">
          <cell r="F8">
            <v>58029</v>
          </cell>
          <cell r="G8">
            <v>42425</v>
          </cell>
          <cell r="H8">
            <v>71544</v>
          </cell>
          <cell r="I8">
            <v>66026</v>
          </cell>
          <cell r="J8">
            <v>76839</v>
          </cell>
          <cell r="K8">
            <v>76839</v>
          </cell>
          <cell r="L8">
            <v>75374.47</v>
          </cell>
          <cell r="M8">
            <v>75374.47</v>
          </cell>
        </row>
        <row r="9">
          <cell r="F9">
            <v>553660</v>
          </cell>
          <cell r="G9">
            <v>615498</v>
          </cell>
          <cell r="H9">
            <v>626248</v>
          </cell>
          <cell r="I9">
            <v>610964.25</v>
          </cell>
          <cell r="J9">
            <v>863959</v>
          </cell>
          <cell r="K9">
            <v>863959</v>
          </cell>
          <cell r="L9">
            <v>840089.29200000002</v>
          </cell>
        </row>
        <row r="11">
          <cell r="F11">
            <v>306981</v>
          </cell>
          <cell r="G11">
            <v>331331</v>
          </cell>
          <cell r="H11">
            <v>313121</v>
          </cell>
          <cell r="I11">
            <v>290252.25</v>
          </cell>
          <cell r="J11">
            <v>405550</v>
          </cell>
          <cell r="K11">
            <v>405550</v>
          </cell>
          <cell r="L11">
            <v>397810.29200000002</v>
          </cell>
        </row>
        <row r="12">
          <cell r="F12">
            <v>156294</v>
          </cell>
          <cell r="G12">
            <v>161834</v>
          </cell>
          <cell r="H12">
            <v>159420</v>
          </cell>
          <cell r="I12">
            <v>164112.38</v>
          </cell>
          <cell r="J12">
            <v>206478</v>
          </cell>
          <cell r="K12">
            <v>206478</v>
          </cell>
          <cell r="L12">
            <v>194307.1446</v>
          </cell>
          <cell r="M12">
            <v>194307.1446</v>
          </cell>
        </row>
        <row r="13">
          <cell r="F13">
            <v>30666</v>
          </cell>
          <cell r="G13">
            <v>33928</v>
          </cell>
          <cell r="H13">
            <v>31279</v>
          </cell>
          <cell r="I13">
            <v>30998.23</v>
          </cell>
          <cell r="J13">
            <v>40512</v>
          </cell>
          <cell r="K13">
            <v>40512</v>
          </cell>
          <cell r="L13">
            <v>43635.415800000002</v>
          </cell>
          <cell r="M13">
            <v>43635.415800000002</v>
          </cell>
        </row>
        <row r="14">
          <cell r="F14">
            <v>93449</v>
          </cell>
          <cell r="G14">
            <v>100861</v>
          </cell>
          <cell r="H14">
            <v>95318</v>
          </cell>
          <cell r="I14">
            <v>79723.47</v>
          </cell>
          <cell r="J14">
            <v>123455</v>
          </cell>
          <cell r="K14">
            <v>123455</v>
          </cell>
          <cell r="L14">
            <v>123627.5199</v>
          </cell>
          <cell r="M14">
            <v>123627.5199</v>
          </cell>
        </row>
        <row r="15">
          <cell r="F15">
            <v>26572</v>
          </cell>
          <cell r="G15">
            <v>34708</v>
          </cell>
          <cell r="H15">
            <v>27104</v>
          </cell>
          <cell r="I15">
            <v>15418.17</v>
          </cell>
          <cell r="J15">
            <v>35105</v>
          </cell>
          <cell r="K15">
            <v>35105</v>
          </cell>
          <cell r="L15">
            <v>36240.211799999997</v>
          </cell>
          <cell r="M15">
            <v>36240.211799999997</v>
          </cell>
        </row>
        <row r="16">
          <cell r="M16">
            <v>0</v>
          </cell>
        </row>
        <row r="17">
          <cell r="F17">
            <v>246679</v>
          </cell>
          <cell r="G17">
            <v>284167</v>
          </cell>
          <cell r="H17">
            <v>313127</v>
          </cell>
          <cell r="I17">
            <v>320712</v>
          </cell>
          <cell r="J17">
            <v>458409</v>
          </cell>
          <cell r="K17">
            <v>458409</v>
          </cell>
          <cell r="L17">
            <v>442279</v>
          </cell>
          <cell r="M17">
            <v>442279</v>
          </cell>
        </row>
        <row r="18">
          <cell r="M18">
            <v>0</v>
          </cell>
        </row>
        <row r="19">
          <cell r="F19">
            <v>216900</v>
          </cell>
          <cell r="G19">
            <v>231907</v>
          </cell>
          <cell r="H19">
            <v>260280</v>
          </cell>
          <cell r="I19">
            <v>260280</v>
          </cell>
          <cell r="J19">
            <v>310817</v>
          </cell>
          <cell r="K19">
            <v>310817</v>
          </cell>
          <cell r="L19">
            <v>310817</v>
          </cell>
          <cell r="M19">
            <v>310817</v>
          </cell>
        </row>
        <row r="20">
          <cell r="F20">
            <v>665330.63</v>
          </cell>
          <cell r="G20">
            <v>840676.19</v>
          </cell>
          <cell r="H20">
            <v>752051</v>
          </cell>
          <cell r="I20">
            <v>794077.75</v>
          </cell>
          <cell r="J20">
            <v>939467</v>
          </cell>
          <cell r="K20">
            <v>939467</v>
          </cell>
          <cell r="L20">
            <v>2747157.1965999999</v>
          </cell>
        </row>
        <row r="22">
          <cell r="M22">
            <v>0</v>
          </cell>
        </row>
        <row r="23">
          <cell r="F23">
            <v>61070</v>
          </cell>
          <cell r="G23">
            <v>29966</v>
          </cell>
          <cell r="H23">
            <v>62328</v>
          </cell>
          <cell r="I23">
            <v>28786</v>
          </cell>
          <cell r="J23">
            <v>136500</v>
          </cell>
          <cell r="K23">
            <v>136500</v>
          </cell>
          <cell r="L23">
            <v>92792.1</v>
          </cell>
          <cell r="M23">
            <v>92792.1</v>
          </cell>
        </row>
        <row r="24">
          <cell r="F24">
            <v>426</v>
          </cell>
          <cell r="G24">
            <v>426</v>
          </cell>
          <cell r="H24">
            <v>252</v>
          </cell>
          <cell r="I24">
            <v>252</v>
          </cell>
          <cell r="J24">
            <v>382</v>
          </cell>
          <cell r="K24">
            <v>382</v>
          </cell>
          <cell r="L24">
            <v>272</v>
          </cell>
          <cell r="M24">
            <v>272</v>
          </cell>
        </row>
        <row r="25">
          <cell r="M25">
            <v>0</v>
          </cell>
        </row>
        <row r="26">
          <cell r="F26">
            <v>49263</v>
          </cell>
          <cell r="G26">
            <v>25904</v>
          </cell>
          <cell r="H26">
            <v>37217</v>
          </cell>
          <cell r="I26">
            <v>29663</v>
          </cell>
          <cell r="J26">
            <v>36656</v>
          </cell>
          <cell r="K26">
            <v>36656</v>
          </cell>
          <cell r="L26">
            <v>23279.5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>
            <v>0</v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0</v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>
            <v>0</v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>
            <v>0</v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0</v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0</v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>
            <v>0</v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>
            <v>0</v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0</v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>
            <v>0</v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>
            <v>0</v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>
            <v>0</v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0</v>
          </cell>
        </row>
        <row r="42">
          <cell r="F42">
            <v>554571.63</v>
          </cell>
          <cell r="G42">
            <v>784380.19</v>
          </cell>
          <cell r="H42">
            <v>652254</v>
          </cell>
          <cell r="I42">
            <v>735376.75</v>
          </cell>
          <cell r="J42">
            <v>765929</v>
          </cell>
          <cell r="K42">
            <v>765929</v>
          </cell>
          <cell r="L42">
            <v>689160.24120000005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>
            <v>0</v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>
            <v>0</v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0</v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0</v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0</v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0</v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0</v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>
            <v>0</v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>
            <v>0</v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0</v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>
            <v>0</v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>
            <v>0</v>
          </cell>
        </row>
        <row r="59">
          <cell r="L59">
            <v>1941653.3554</v>
          </cell>
          <cell r="M59">
            <v>1971552.2849239199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F65">
            <v>1717106.63</v>
          </cell>
          <cell r="G65">
            <v>1893678.19</v>
          </cell>
          <cell r="H65">
            <v>1985294</v>
          </cell>
          <cell r="I65">
            <v>1985294</v>
          </cell>
          <cell r="J65">
            <v>2459198</v>
          </cell>
          <cell r="K65">
            <v>2459198</v>
          </cell>
          <cell r="L65">
            <v>4287498.2485999996</v>
          </cell>
        </row>
        <row r="67">
          <cell r="F67">
            <v>466686.16570000001</v>
          </cell>
          <cell r="G67">
            <v>505732.66940000001</v>
          </cell>
          <cell r="H67">
            <v>527493.16159999999</v>
          </cell>
          <cell r="I67">
            <v>537219.33479999995</v>
          </cell>
          <cell r="J67">
            <v>664442.6311</v>
          </cell>
          <cell r="K67">
            <v>664442.6311</v>
          </cell>
          <cell r="L67">
            <v>2682832.1718000001</v>
          </cell>
        </row>
        <row r="68">
          <cell r="F68">
            <v>175095.6519</v>
          </cell>
          <cell r="G68">
            <v>193948.679</v>
          </cell>
          <cell r="H68">
            <v>202548.39550000001</v>
          </cell>
          <cell r="I68">
            <v>204609.9173</v>
          </cell>
          <cell r="J68">
            <v>255318.49619999999</v>
          </cell>
          <cell r="K68">
            <v>255318.49619999999</v>
          </cell>
          <cell r="L68">
            <v>272513.46779999998</v>
          </cell>
        </row>
        <row r="69">
          <cell r="F69">
            <v>782475.53879999998</v>
          </cell>
          <cell r="G69">
            <v>864267.50789999997</v>
          </cell>
          <cell r="H69">
            <v>912388.46860000002</v>
          </cell>
          <cell r="I69">
            <v>907968.24899999995</v>
          </cell>
          <cell r="J69">
            <v>1108079.0665</v>
          </cell>
          <cell r="K69">
            <v>1108079.0665</v>
          </cell>
          <cell r="L69">
            <v>918794.54480000003</v>
          </cell>
        </row>
        <row r="70">
          <cell r="F70">
            <v>292849.27360000001</v>
          </cell>
          <cell r="G70">
            <v>329729.62170000002</v>
          </cell>
          <cell r="H70">
            <v>342864.28259999998</v>
          </cell>
          <cell r="I70">
            <v>335496.81140000001</v>
          </cell>
          <cell r="J70">
            <v>431357.9351</v>
          </cell>
          <cell r="K70">
            <v>431357.9351</v>
          </cell>
          <cell r="L70">
            <v>413358.06420000002</v>
          </cell>
        </row>
        <row r="71">
          <cell r="F71">
            <v>21077.599999999999</v>
          </cell>
          <cell r="G71">
            <v>20737.23</v>
          </cell>
          <cell r="H71">
            <v>21730.400000000001</v>
          </cell>
          <cell r="I71">
            <v>21600.07</v>
          </cell>
          <cell r="J71">
            <v>22982.5</v>
          </cell>
          <cell r="K71">
            <v>22982.5</v>
          </cell>
          <cell r="L71">
            <v>22987</v>
          </cell>
          <cell r="M71">
            <v>22987</v>
          </cell>
        </row>
        <row r="72">
          <cell r="F72">
            <v>81.465900000000005</v>
          </cell>
          <cell r="G72">
            <v>91.317800000000005</v>
          </cell>
          <cell r="H72">
            <v>91.360200000000006</v>
          </cell>
          <cell r="I72">
            <v>91.911500000000004</v>
          </cell>
          <cell r="J72">
            <v>107.0031</v>
          </cell>
          <cell r="K72">
            <v>107.0031</v>
          </cell>
          <cell r="L72">
            <v>186.51840000000001</v>
          </cell>
        </row>
        <row r="73">
          <cell r="F73">
            <v>1717106.63</v>
          </cell>
          <cell r="G73">
            <v>1893678.19</v>
          </cell>
          <cell r="H73">
            <v>1985294</v>
          </cell>
          <cell r="I73">
            <v>1985294</v>
          </cell>
          <cell r="J73">
            <v>2459198</v>
          </cell>
          <cell r="K73">
            <v>2459198</v>
          </cell>
          <cell r="L73">
            <v>4287498.2485999996</v>
          </cell>
        </row>
        <row r="75">
          <cell r="F75">
            <v>665330.63</v>
          </cell>
          <cell r="G75">
            <v>840676.19</v>
          </cell>
          <cell r="H75">
            <v>752051</v>
          </cell>
          <cell r="I75">
            <v>794077.75</v>
          </cell>
          <cell r="J75">
            <v>939467</v>
          </cell>
          <cell r="K75">
            <v>939467</v>
          </cell>
          <cell r="L75">
            <v>2747157.1965999999</v>
          </cell>
          <cell r="M75">
            <v>2747157.1965999999</v>
          </cell>
        </row>
        <row r="76">
          <cell r="H76">
            <v>1301457</v>
          </cell>
          <cell r="I76">
            <v>1529145.52</v>
          </cell>
          <cell r="L76">
            <v>1941653.3554</v>
          </cell>
          <cell r="M76">
            <v>1941653.3554</v>
          </cell>
        </row>
        <row r="79">
          <cell r="M79">
            <v>159263.33000000002</v>
          </cell>
        </row>
        <row r="81">
          <cell r="M81">
            <v>35515.81</v>
          </cell>
        </row>
        <row r="82">
          <cell r="M82">
            <v>16658.55</v>
          </cell>
        </row>
        <row r="83">
          <cell r="M83">
            <v>76359</v>
          </cell>
        </row>
        <row r="84">
          <cell r="M84">
            <v>30729.97</v>
          </cell>
        </row>
      </sheetData>
      <sheetData sheetId="12" refreshError="1">
        <row r="7">
          <cell r="E7">
            <v>404461</v>
          </cell>
          <cell r="F7">
            <v>169025.7</v>
          </cell>
          <cell r="G7">
            <v>404461</v>
          </cell>
          <cell r="H7">
            <v>379201</v>
          </cell>
          <cell r="I7">
            <v>485343</v>
          </cell>
          <cell r="J7">
            <v>485343</v>
          </cell>
          <cell r="K7">
            <v>609178.81570000004</v>
          </cell>
          <cell r="L7">
            <v>609178.81570000004</v>
          </cell>
        </row>
        <row r="9">
          <cell r="E9">
            <v>404461</v>
          </cell>
          <cell r="F9">
            <v>169025.7</v>
          </cell>
          <cell r="G9">
            <v>404461</v>
          </cell>
          <cell r="H9">
            <v>379201</v>
          </cell>
          <cell r="I9">
            <v>485353</v>
          </cell>
          <cell r="J9">
            <v>485353</v>
          </cell>
          <cell r="K9">
            <v>395565.81569999998</v>
          </cell>
          <cell r="L9">
            <v>395565.81569999998</v>
          </cell>
        </row>
        <row r="10">
          <cell r="L10">
            <v>0</v>
          </cell>
        </row>
        <row r="11">
          <cell r="E11">
            <v>404461</v>
          </cell>
          <cell r="F11">
            <v>169025.7</v>
          </cell>
          <cell r="G11">
            <v>404461</v>
          </cell>
          <cell r="H11">
            <v>379201</v>
          </cell>
          <cell r="I11">
            <v>485353</v>
          </cell>
          <cell r="J11">
            <v>485353</v>
          </cell>
          <cell r="K11">
            <v>395565.81569999998</v>
          </cell>
        </row>
        <row r="13">
          <cell r="E13">
            <v>404461</v>
          </cell>
          <cell r="F13">
            <v>169025.7</v>
          </cell>
          <cell r="G13">
            <v>404461</v>
          </cell>
          <cell r="H13">
            <v>379201</v>
          </cell>
          <cell r="I13">
            <v>485353</v>
          </cell>
          <cell r="J13">
            <v>485353</v>
          </cell>
          <cell r="K13">
            <v>395565.81569999998</v>
          </cell>
          <cell r="L13">
            <v>395565.81569999998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E21">
            <v>404461</v>
          </cell>
          <cell r="F21">
            <v>169025.7</v>
          </cell>
          <cell r="G21">
            <v>404461</v>
          </cell>
          <cell r="H21">
            <v>379201</v>
          </cell>
          <cell r="I21">
            <v>485353</v>
          </cell>
          <cell r="J21">
            <v>485353</v>
          </cell>
          <cell r="K21">
            <v>395565.81569999998</v>
          </cell>
        </row>
        <row r="22">
          <cell r="K22">
            <v>213613</v>
          </cell>
        </row>
        <row r="24">
          <cell r="K24">
            <v>213613</v>
          </cell>
        </row>
      </sheetData>
      <sheetData sheetId="13"/>
      <sheetData sheetId="14" refreshError="1">
        <row r="10">
          <cell r="K10">
            <v>213613</v>
          </cell>
          <cell r="L10">
            <v>213613</v>
          </cell>
        </row>
        <row r="12">
          <cell r="K12">
            <v>213613</v>
          </cell>
          <cell r="L12">
            <v>213613</v>
          </cell>
        </row>
        <row r="13">
          <cell r="K13">
            <v>213613</v>
          </cell>
          <cell r="L13">
            <v>213613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E17">
            <v>44130</v>
          </cell>
          <cell r="F17">
            <v>54216</v>
          </cell>
          <cell r="G17">
            <v>35067</v>
          </cell>
          <cell r="H17">
            <v>35067</v>
          </cell>
          <cell r="I17">
            <v>16521</v>
          </cell>
          <cell r="J17">
            <v>16521</v>
          </cell>
          <cell r="K17">
            <v>3351</v>
          </cell>
          <cell r="L17">
            <v>3351</v>
          </cell>
        </row>
        <row r="19">
          <cell r="L19">
            <v>0</v>
          </cell>
        </row>
        <row r="20">
          <cell r="E20">
            <v>18022</v>
          </cell>
          <cell r="F20">
            <v>16295</v>
          </cell>
          <cell r="G20">
            <v>26348</v>
          </cell>
          <cell r="H20">
            <v>26348</v>
          </cell>
          <cell r="I20">
            <v>28044</v>
          </cell>
          <cell r="J20">
            <v>28044</v>
          </cell>
          <cell r="K20">
            <v>24333</v>
          </cell>
          <cell r="L20">
            <v>27770.792000000001</v>
          </cell>
        </row>
        <row r="21">
          <cell r="E21">
            <v>88995</v>
          </cell>
          <cell r="F21">
            <v>3403</v>
          </cell>
          <cell r="G21">
            <v>88995</v>
          </cell>
          <cell r="H21">
            <v>88995</v>
          </cell>
          <cell r="I21">
            <v>88995</v>
          </cell>
          <cell r="J21">
            <v>88995</v>
          </cell>
          <cell r="K21">
            <v>88995</v>
          </cell>
          <cell r="L21">
            <v>46199</v>
          </cell>
        </row>
        <row r="22">
          <cell r="E22">
            <v>545865</v>
          </cell>
          <cell r="F22">
            <v>432592</v>
          </cell>
          <cell r="G22">
            <v>160848</v>
          </cell>
          <cell r="H22">
            <v>160848</v>
          </cell>
          <cell r="I22">
            <v>176027</v>
          </cell>
          <cell r="J22">
            <v>176027</v>
          </cell>
          <cell r="K22">
            <v>376175.18</v>
          </cell>
          <cell r="L22">
            <v>376175.18</v>
          </cell>
        </row>
        <row r="24">
          <cell r="E24">
            <v>225432</v>
          </cell>
          <cell r="F24">
            <v>126384</v>
          </cell>
          <cell r="G24">
            <v>143336</v>
          </cell>
          <cell r="H24">
            <v>143336</v>
          </cell>
          <cell r="I24">
            <v>108615</v>
          </cell>
          <cell r="J24">
            <v>108615</v>
          </cell>
          <cell r="K24">
            <v>108615</v>
          </cell>
          <cell r="L24">
            <v>108615</v>
          </cell>
        </row>
        <row r="25">
          <cell r="E25">
            <v>3010</v>
          </cell>
          <cell r="F25">
            <v>8615</v>
          </cell>
          <cell r="G25">
            <v>3450</v>
          </cell>
          <cell r="H25">
            <v>3450</v>
          </cell>
          <cell r="I25">
            <v>4144</v>
          </cell>
          <cell r="J25">
            <v>4144</v>
          </cell>
          <cell r="K25">
            <v>3636.3</v>
          </cell>
          <cell r="L25">
            <v>3636.3</v>
          </cell>
        </row>
        <row r="26">
          <cell r="E26">
            <v>317423</v>
          </cell>
          <cell r="F26">
            <v>297593</v>
          </cell>
          <cell r="G26">
            <v>14062</v>
          </cell>
          <cell r="H26">
            <v>14062</v>
          </cell>
          <cell r="I26">
            <v>63268</v>
          </cell>
          <cell r="J26">
            <v>63268</v>
          </cell>
          <cell r="K26">
            <v>263923.88</v>
          </cell>
          <cell r="L26">
            <v>263923.88</v>
          </cell>
        </row>
        <row r="28">
          <cell r="E28">
            <v>317423</v>
          </cell>
          <cell r="F28">
            <v>297593</v>
          </cell>
          <cell r="G28">
            <v>14062</v>
          </cell>
          <cell r="H28">
            <v>14062</v>
          </cell>
          <cell r="I28">
            <v>63268</v>
          </cell>
          <cell r="J28">
            <v>63268</v>
          </cell>
          <cell r="K28">
            <v>263923.88</v>
          </cell>
          <cell r="L28">
            <v>0</v>
          </cell>
        </row>
        <row r="29">
          <cell r="L29">
            <v>0</v>
          </cell>
        </row>
        <row r="30">
          <cell r="L30">
            <v>263923.88</v>
          </cell>
        </row>
        <row r="32">
          <cell r="E32">
            <v>755608</v>
          </cell>
          <cell r="F32">
            <v>449550</v>
          </cell>
          <cell r="G32">
            <v>553333</v>
          </cell>
          <cell r="H32">
            <v>553333</v>
          </cell>
          <cell r="I32">
            <v>357450</v>
          </cell>
          <cell r="J32">
            <v>357450</v>
          </cell>
          <cell r="K32">
            <v>331580.92599999998</v>
          </cell>
          <cell r="L32">
            <v>382807.62105263158</v>
          </cell>
        </row>
        <row r="33">
          <cell r="E33">
            <v>149845</v>
          </cell>
          <cell r="F33">
            <v>140090</v>
          </cell>
          <cell r="G33">
            <v>156820</v>
          </cell>
          <cell r="H33">
            <v>132800</v>
          </cell>
          <cell r="I33">
            <v>85788</v>
          </cell>
          <cell r="J33">
            <v>85788</v>
          </cell>
          <cell r="K33">
            <v>104709.76609999999</v>
          </cell>
          <cell r="L33">
            <v>91873.829052631583</v>
          </cell>
        </row>
        <row r="35">
          <cell r="E35">
            <v>128009</v>
          </cell>
          <cell r="F35">
            <v>107892</v>
          </cell>
          <cell r="G35">
            <v>132800</v>
          </cell>
          <cell r="H35">
            <v>132800</v>
          </cell>
          <cell r="I35">
            <v>85788</v>
          </cell>
          <cell r="J35">
            <v>85788</v>
          </cell>
          <cell r="K35">
            <v>104709.76609999999</v>
          </cell>
          <cell r="L35">
            <v>91873.829052631583</v>
          </cell>
        </row>
        <row r="36">
          <cell r="E36">
            <v>1907</v>
          </cell>
          <cell r="F36">
            <v>23747</v>
          </cell>
          <cell r="G36">
            <v>29349</v>
          </cell>
          <cell r="H36">
            <v>29349</v>
          </cell>
          <cell r="I36">
            <v>19131</v>
          </cell>
          <cell r="J36">
            <v>19131</v>
          </cell>
          <cell r="K36">
            <v>77914.778200000001</v>
          </cell>
          <cell r="L36" t="e">
            <v>#NAME?</v>
          </cell>
        </row>
        <row r="37">
          <cell r="E37">
            <v>16594</v>
          </cell>
          <cell r="F37">
            <v>11048</v>
          </cell>
          <cell r="G37">
            <v>13678</v>
          </cell>
          <cell r="H37">
            <v>13678</v>
          </cell>
          <cell r="I37">
            <v>9008</v>
          </cell>
          <cell r="J37">
            <v>9008</v>
          </cell>
          <cell r="K37">
            <v>4376.9246999999996</v>
          </cell>
          <cell r="L37" t="e">
            <v>#NAME?</v>
          </cell>
        </row>
        <row r="38">
          <cell r="E38">
            <v>79105</v>
          </cell>
          <cell r="F38">
            <v>52716</v>
          </cell>
          <cell r="G38">
            <v>64674</v>
          </cell>
          <cell r="H38">
            <v>64674</v>
          </cell>
          <cell r="I38">
            <v>41092</v>
          </cell>
          <cell r="J38">
            <v>41092</v>
          </cell>
          <cell r="K38">
            <v>15206.2907</v>
          </cell>
          <cell r="L38" t="e">
            <v>#NAME?</v>
          </cell>
        </row>
        <row r="39">
          <cell r="E39">
            <v>30403</v>
          </cell>
          <cell r="F39">
            <v>20381</v>
          </cell>
          <cell r="G39">
            <v>25099</v>
          </cell>
          <cell r="H39">
            <v>25099</v>
          </cell>
          <cell r="I39">
            <v>16557</v>
          </cell>
          <cell r="J39">
            <v>16557</v>
          </cell>
          <cell r="K39">
            <v>7211.7725</v>
          </cell>
          <cell r="L39" t="e">
            <v>#NAME?</v>
          </cell>
        </row>
        <row r="40">
          <cell r="E40">
            <v>21836</v>
          </cell>
          <cell r="F40">
            <v>32198</v>
          </cell>
          <cell r="G40">
            <v>24020</v>
          </cell>
          <cell r="L40">
            <v>0</v>
          </cell>
        </row>
        <row r="41">
          <cell r="E41">
            <v>8896</v>
          </cell>
          <cell r="F41">
            <v>7087</v>
          </cell>
          <cell r="G41">
            <v>9786</v>
          </cell>
          <cell r="L41">
            <v>0</v>
          </cell>
        </row>
        <row r="42">
          <cell r="E42">
            <v>2780</v>
          </cell>
          <cell r="F42">
            <v>3297</v>
          </cell>
          <cell r="G42">
            <v>3058</v>
          </cell>
          <cell r="L42">
            <v>0</v>
          </cell>
        </row>
        <row r="43">
          <cell r="E43">
            <v>7597</v>
          </cell>
          <cell r="F43">
            <v>15732</v>
          </cell>
          <cell r="G43">
            <v>8357</v>
          </cell>
          <cell r="L43">
            <v>0</v>
          </cell>
        </row>
        <row r="44">
          <cell r="E44">
            <v>2562</v>
          </cell>
          <cell r="F44">
            <v>6087</v>
          </cell>
          <cell r="G44">
            <v>2819</v>
          </cell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E52">
            <v>846857</v>
          </cell>
          <cell r="F52">
            <v>646596</v>
          </cell>
          <cell r="G52">
            <v>468078</v>
          </cell>
          <cell r="H52">
            <v>444058</v>
          </cell>
          <cell r="I52">
            <v>395375</v>
          </cell>
          <cell r="J52">
            <v>395375</v>
          </cell>
          <cell r="K52">
            <v>811176.94609999994</v>
          </cell>
          <cell r="L52">
            <v>758982.80105263169</v>
          </cell>
        </row>
        <row r="54">
          <cell r="E54">
            <v>181703</v>
          </cell>
          <cell r="F54">
            <v>142316</v>
          </cell>
          <cell r="G54">
            <v>107516</v>
          </cell>
          <cell r="H54">
            <v>98137</v>
          </cell>
          <cell r="I54">
            <v>88169</v>
          </cell>
          <cell r="J54">
            <v>88169</v>
          </cell>
          <cell r="K54">
            <v>357417.19949999999</v>
          </cell>
          <cell r="L54" t="e">
            <v>#NAME?</v>
          </cell>
        </row>
        <row r="55">
          <cell r="E55">
            <v>88689</v>
          </cell>
          <cell r="F55">
            <v>66211</v>
          </cell>
          <cell r="G55">
            <v>48743</v>
          </cell>
          <cell r="H55">
            <v>45738</v>
          </cell>
          <cell r="I55">
            <v>41514</v>
          </cell>
          <cell r="J55">
            <v>41514</v>
          </cell>
          <cell r="K55">
            <v>60185.280700000003</v>
          </cell>
          <cell r="L55" t="e">
            <v>#NAME?</v>
          </cell>
        </row>
        <row r="56">
          <cell r="E56">
            <v>416800</v>
          </cell>
          <cell r="F56">
            <v>315927</v>
          </cell>
          <cell r="G56">
            <v>224917</v>
          </cell>
          <cell r="H56">
            <v>216256</v>
          </cell>
          <cell r="I56">
            <v>189385</v>
          </cell>
          <cell r="J56">
            <v>189385</v>
          </cell>
          <cell r="K56">
            <v>209095.41190000001</v>
          </cell>
          <cell r="L56" t="e">
            <v>#NAME?</v>
          </cell>
        </row>
        <row r="57">
          <cell r="E57">
            <v>159665</v>
          </cell>
          <cell r="F57">
            <v>122142</v>
          </cell>
          <cell r="G57">
            <v>86902</v>
          </cell>
          <cell r="H57">
            <v>83927</v>
          </cell>
          <cell r="I57">
            <v>76307</v>
          </cell>
          <cell r="J57">
            <v>76307</v>
          </cell>
          <cell r="K57">
            <v>99166.1</v>
          </cell>
          <cell r="L57" t="e">
            <v>#NAME?</v>
          </cell>
        </row>
      </sheetData>
      <sheetData sheetId="15" refreshError="1">
        <row r="7">
          <cell r="G7">
            <v>466686.16570000001</v>
          </cell>
          <cell r="H7">
            <v>505732.66940000001</v>
          </cell>
          <cell r="I7">
            <v>527493.16159999999</v>
          </cell>
          <cell r="J7">
            <v>537219.33479999995</v>
          </cell>
          <cell r="K7">
            <v>664442.6311</v>
          </cell>
          <cell r="L7">
            <v>664442.6311</v>
          </cell>
          <cell r="M7">
            <v>2682832.1718000001</v>
          </cell>
        </row>
        <row r="8">
          <cell r="G8">
            <v>957571.19070000004</v>
          </cell>
          <cell r="H8">
            <v>1058216.1869000001</v>
          </cell>
          <cell r="I8">
            <v>1114936.8640999999</v>
          </cell>
          <cell r="J8">
            <v>1112578.1662999999</v>
          </cell>
          <cell r="K8">
            <v>1363397.5626999999</v>
          </cell>
          <cell r="L8">
            <v>1363397.5626999999</v>
          </cell>
          <cell r="M8">
            <v>1191308.0126</v>
          </cell>
        </row>
        <row r="10">
          <cell r="G10">
            <v>175095.6519</v>
          </cell>
          <cell r="H10">
            <v>193948.679</v>
          </cell>
          <cell r="I10">
            <v>202548.39550000001</v>
          </cell>
          <cell r="J10">
            <v>204609.9173</v>
          </cell>
          <cell r="K10">
            <v>255318.49619999999</v>
          </cell>
          <cell r="L10">
            <v>255318.49619999999</v>
          </cell>
          <cell r="M10">
            <v>272513.46779999998</v>
          </cell>
          <cell r="N10">
            <v>249315.02342994593</v>
          </cell>
        </row>
        <row r="11">
          <cell r="G11">
            <v>782475.53879999998</v>
          </cell>
          <cell r="H11">
            <v>864267.50789999997</v>
          </cell>
          <cell r="I11">
            <v>912388.46860000002</v>
          </cell>
          <cell r="J11">
            <v>907968.24899999995</v>
          </cell>
          <cell r="K11">
            <v>1108079.0665</v>
          </cell>
          <cell r="L11">
            <v>1108079.0665</v>
          </cell>
          <cell r="M11">
            <v>918794.54480000003</v>
          </cell>
          <cell r="N11">
            <v>1066416.0074343316</v>
          </cell>
        </row>
        <row r="12">
          <cell r="G12">
            <v>292849.27360000001</v>
          </cell>
          <cell r="H12">
            <v>329729.62170000002</v>
          </cell>
          <cell r="I12">
            <v>342864.28259999998</v>
          </cell>
          <cell r="J12">
            <v>335496.81140000001</v>
          </cell>
          <cell r="K12">
            <v>431357.9351</v>
          </cell>
          <cell r="L12">
            <v>431357.9351</v>
          </cell>
          <cell r="M12">
            <v>413358.06420000002</v>
          </cell>
          <cell r="N12">
            <v>415656.67794381257</v>
          </cell>
        </row>
        <row r="14">
          <cell r="G14">
            <v>181703</v>
          </cell>
          <cell r="H14">
            <v>142316</v>
          </cell>
          <cell r="I14">
            <v>107516</v>
          </cell>
          <cell r="J14">
            <v>98137</v>
          </cell>
          <cell r="K14">
            <v>88169</v>
          </cell>
          <cell r="L14">
            <v>88169</v>
          </cell>
          <cell r="M14">
            <v>357417.19949999999</v>
          </cell>
          <cell r="N14" t="e">
            <v>#NAME?</v>
          </cell>
        </row>
        <row r="15">
          <cell r="G15">
            <v>505489</v>
          </cell>
          <cell r="H15">
            <v>382138</v>
          </cell>
          <cell r="I15">
            <v>273660</v>
          </cell>
          <cell r="J15">
            <v>261994</v>
          </cell>
          <cell r="K15">
            <v>230899</v>
          </cell>
          <cell r="L15">
            <v>230899</v>
          </cell>
          <cell r="M15">
            <v>269280.69260000001</v>
          </cell>
          <cell r="N15" t="e">
            <v>#NAME?</v>
          </cell>
        </row>
        <row r="17">
          <cell r="G17">
            <v>88689</v>
          </cell>
          <cell r="H17">
            <v>66211</v>
          </cell>
          <cell r="I17">
            <v>48743</v>
          </cell>
          <cell r="J17">
            <v>45738</v>
          </cell>
          <cell r="K17">
            <v>41514</v>
          </cell>
          <cell r="L17">
            <v>41514</v>
          </cell>
          <cell r="M17">
            <v>60185.280700000003</v>
          </cell>
          <cell r="N17" t="e">
            <v>#NAME?</v>
          </cell>
        </row>
        <row r="18">
          <cell r="G18">
            <v>416800</v>
          </cell>
          <cell r="H18">
            <v>315927</v>
          </cell>
          <cell r="I18">
            <v>224917</v>
          </cell>
          <cell r="J18">
            <v>216256</v>
          </cell>
          <cell r="K18">
            <v>189385</v>
          </cell>
          <cell r="L18">
            <v>189385</v>
          </cell>
          <cell r="M18">
            <v>209095.41190000001</v>
          </cell>
          <cell r="N18" t="e">
            <v>#NAME?</v>
          </cell>
        </row>
        <row r="19">
          <cell r="G19">
            <v>159665</v>
          </cell>
          <cell r="H19">
            <v>122142</v>
          </cell>
          <cell r="I19">
            <v>86902</v>
          </cell>
          <cell r="J19">
            <v>83927</v>
          </cell>
          <cell r="K19">
            <v>76307</v>
          </cell>
          <cell r="L19">
            <v>76307</v>
          </cell>
          <cell r="M19">
            <v>99166.1</v>
          </cell>
          <cell r="N19" t="e">
            <v>#NAME?</v>
          </cell>
        </row>
        <row r="20">
          <cell r="G20">
            <v>49.318800000000003</v>
          </cell>
          <cell r="H20">
            <v>34.145000000000003</v>
          </cell>
          <cell r="I20">
            <v>23.577300000000001</v>
          </cell>
          <cell r="J20">
            <v>22.3674</v>
          </cell>
          <cell r="K20">
            <v>16.077400000000001</v>
          </cell>
          <cell r="L20">
            <v>16.077400000000001</v>
          </cell>
          <cell r="M20">
            <v>16.9298</v>
          </cell>
          <cell r="N20" t="e">
            <v>#NAME?</v>
          </cell>
        </row>
        <row r="22">
          <cell r="G22">
            <v>648389.16570000001</v>
          </cell>
          <cell r="H22">
            <v>648048.66940000001</v>
          </cell>
          <cell r="I22">
            <v>635009.16159999999</v>
          </cell>
          <cell r="J22">
            <v>635356.33479999995</v>
          </cell>
          <cell r="K22">
            <v>752611.6311</v>
          </cell>
          <cell r="L22">
            <v>752611.6311</v>
          </cell>
          <cell r="M22">
            <v>3040249.3713000002</v>
          </cell>
          <cell r="N22" t="e">
            <v>#NAME?</v>
          </cell>
        </row>
        <row r="23">
          <cell r="G23">
            <v>1463060.1906999999</v>
          </cell>
          <cell r="H23">
            <v>1440354.1869000001</v>
          </cell>
          <cell r="I23">
            <v>1388596.8640999999</v>
          </cell>
          <cell r="J23">
            <v>1374572.1662999999</v>
          </cell>
          <cell r="K23">
            <v>1594296.5626999999</v>
          </cell>
          <cell r="L23">
            <v>1594296.5626999999</v>
          </cell>
          <cell r="M23">
            <v>1460588.7052</v>
          </cell>
          <cell r="N23" t="e">
            <v>#NAME?</v>
          </cell>
        </row>
        <row r="25">
          <cell r="G25">
            <v>263784.6519</v>
          </cell>
          <cell r="H25">
            <v>260159.679</v>
          </cell>
          <cell r="I25">
            <v>251291.39550000001</v>
          </cell>
          <cell r="J25">
            <v>250347.9173</v>
          </cell>
          <cell r="K25">
            <v>296832.49619999999</v>
          </cell>
          <cell r="L25">
            <v>296832.49619999999</v>
          </cell>
          <cell r="M25">
            <v>332698.74839999998</v>
          </cell>
        </row>
        <row r="26">
          <cell r="G26">
            <v>1199275.5388</v>
          </cell>
          <cell r="H26">
            <v>1180194.5079000001</v>
          </cell>
          <cell r="I26">
            <v>1137305.4686</v>
          </cell>
          <cell r="J26">
            <v>1124224.2490000001</v>
          </cell>
          <cell r="K26">
            <v>1297464.0665</v>
          </cell>
          <cell r="L26">
            <v>1297464.0665</v>
          </cell>
          <cell r="M26">
            <v>1127889.9567</v>
          </cell>
        </row>
        <row r="27">
          <cell r="G27">
            <v>452514.27360000001</v>
          </cell>
          <cell r="H27">
            <v>451871.62170000002</v>
          </cell>
          <cell r="I27">
            <v>429766.28259999998</v>
          </cell>
          <cell r="J27">
            <v>419423.81140000001</v>
          </cell>
          <cell r="K27">
            <v>507664.9351</v>
          </cell>
          <cell r="L27">
            <v>507664.9351</v>
          </cell>
          <cell r="M27">
            <v>512524.1642</v>
          </cell>
        </row>
        <row r="28">
          <cell r="G28">
            <v>5527.8</v>
          </cell>
          <cell r="H28">
            <v>5231.8</v>
          </cell>
          <cell r="I28">
            <v>4798.8</v>
          </cell>
          <cell r="J28">
            <v>4548.8599999999997</v>
          </cell>
          <cell r="K28">
            <v>4692.55</v>
          </cell>
          <cell r="L28">
            <v>4692.55</v>
          </cell>
          <cell r="M28">
            <v>5512.4790000000003</v>
          </cell>
        </row>
        <row r="29">
          <cell r="G29">
            <v>2165.6</v>
          </cell>
          <cell r="H29">
            <v>1960.96</v>
          </cell>
          <cell r="I29">
            <v>1579</v>
          </cell>
          <cell r="J29">
            <v>1212.05</v>
          </cell>
          <cell r="K29">
            <v>1216.8</v>
          </cell>
          <cell r="L29">
            <v>1216.8</v>
          </cell>
          <cell r="M29">
            <v>1551.575</v>
          </cell>
        </row>
        <row r="30">
          <cell r="G30">
            <v>1988.6</v>
          </cell>
          <cell r="H30">
            <v>1842.49</v>
          </cell>
          <cell r="I30">
            <v>1440.91</v>
          </cell>
          <cell r="J30">
            <v>1062.8699999999999</v>
          </cell>
          <cell r="K30">
            <v>1019.88</v>
          </cell>
          <cell r="L30">
            <v>1019.88</v>
          </cell>
          <cell r="M30">
            <v>1320.2260000000001</v>
          </cell>
        </row>
        <row r="31">
          <cell r="G31">
            <v>775.2</v>
          </cell>
          <cell r="H31">
            <v>568.57000000000005</v>
          </cell>
          <cell r="I31">
            <v>536.08000000000004</v>
          </cell>
          <cell r="J31">
            <v>297.54000000000002</v>
          </cell>
          <cell r="K31">
            <v>387.13</v>
          </cell>
          <cell r="L31">
            <v>387.13</v>
          </cell>
          <cell r="M31">
            <v>506.39</v>
          </cell>
        </row>
        <row r="33">
          <cell r="G33">
            <v>16070.5581</v>
          </cell>
          <cell r="H33">
            <v>16510.7605</v>
          </cell>
          <cell r="I33">
            <v>16435.005300000001</v>
          </cell>
          <cell r="J33">
            <v>15867.358700000001</v>
          </cell>
          <cell r="K33">
            <v>18044.346099999999</v>
          </cell>
          <cell r="L33">
            <v>18044.346099999999</v>
          </cell>
          <cell r="M33">
            <v>63963.709900000002</v>
          </cell>
          <cell r="N33" t="e">
            <v>#NAME?</v>
          </cell>
        </row>
        <row r="36">
          <cell r="G36">
            <v>135060.45269999999</v>
          </cell>
          <cell r="H36">
            <v>199935.5184</v>
          </cell>
          <cell r="I36">
            <v>170031.6091</v>
          </cell>
          <cell r="J36">
            <v>152640.11489999999</v>
          </cell>
          <cell r="K36">
            <v>141321.46410000001</v>
          </cell>
          <cell r="L36">
            <v>141321.46410000001</v>
          </cell>
          <cell r="M36">
            <v>177044.94</v>
          </cell>
          <cell r="N36" t="e">
            <v>#NAME?</v>
          </cell>
        </row>
        <row r="37">
          <cell r="G37">
            <v>114318.2546</v>
          </cell>
          <cell r="H37">
            <v>108229.3694</v>
          </cell>
          <cell r="I37">
            <v>141752.356</v>
          </cell>
          <cell r="J37">
            <v>148690.8444</v>
          </cell>
          <cell r="K37">
            <v>200280.48759999999</v>
          </cell>
          <cell r="L37">
            <v>200280.48759999999</v>
          </cell>
          <cell r="M37">
            <v>195072.76569999999</v>
          </cell>
          <cell r="N37" t="e">
            <v>#NAME?</v>
          </cell>
        </row>
        <row r="38">
          <cell r="G38">
            <v>159851.54620000001</v>
          </cell>
          <cell r="H38">
            <v>186902.0436</v>
          </cell>
          <cell r="I38">
            <v>191670.52849999999</v>
          </cell>
          <cell r="J38">
            <v>303061.06770000001</v>
          </cell>
          <cell r="K38">
            <v>320703.73800000001</v>
          </cell>
          <cell r="L38">
            <v>320703.73800000001</v>
          </cell>
          <cell r="M38">
            <v>281371.76179999998</v>
          </cell>
          <cell r="N38" t="e">
            <v>#NAME?</v>
          </cell>
        </row>
        <row r="40">
          <cell r="G40">
            <v>28.132200000000001</v>
          </cell>
          <cell r="H40">
            <v>29.4177</v>
          </cell>
          <cell r="I40">
            <v>28.206299999999999</v>
          </cell>
          <cell r="J40">
            <v>28.271000000000001</v>
          </cell>
          <cell r="K40">
            <v>32.150599999999997</v>
          </cell>
          <cell r="L40">
            <v>32.150599999999997</v>
          </cell>
          <cell r="M40">
            <v>124.4871</v>
          </cell>
          <cell r="N40" t="e">
            <v>#NAME?</v>
          </cell>
        </row>
        <row r="43">
          <cell r="G43">
            <v>231.94640000000001</v>
          </cell>
          <cell r="H43">
            <v>356.23</v>
          </cell>
          <cell r="I43">
            <v>278.72190000000001</v>
          </cell>
          <cell r="J43">
            <v>271.90199999999999</v>
          </cell>
          <cell r="K43">
            <v>251.72290000000001</v>
          </cell>
          <cell r="L43">
            <v>251.72290000000001</v>
          </cell>
          <cell r="M43">
            <v>371.09469999999999</v>
          </cell>
          <cell r="N43" t="e">
            <v>#NAME?</v>
          </cell>
        </row>
        <row r="44">
          <cell r="G44">
            <v>222.9649</v>
          </cell>
          <cell r="H44">
            <v>192.8338</v>
          </cell>
          <cell r="I44">
            <v>252.45240000000001</v>
          </cell>
          <cell r="J44">
            <v>265.03320000000002</v>
          </cell>
          <cell r="K44">
            <v>356.7878</v>
          </cell>
          <cell r="L44">
            <v>356.7878</v>
          </cell>
          <cell r="M44">
            <v>468.92200000000003</v>
          </cell>
          <cell r="N44" t="e">
            <v>#NAME?</v>
          </cell>
        </row>
        <row r="45">
          <cell r="G45">
            <v>310.01839999999999</v>
          </cell>
          <cell r="H45">
            <v>333.00700000000001</v>
          </cell>
          <cell r="I45">
            <v>366.96010000000001</v>
          </cell>
          <cell r="J45">
            <v>539.95680000000004</v>
          </cell>
          <cell r="K45">
            <v>571.36389999999994</v>
          </cell>
          <cell r="L45">
            <v>571.36389999999994</v>
          </cell>
          <cell r="M45">
            <v>655.71950000000004</v>
          </cell>
          <cell r="N45" t="e">
            <v>#NAME?</v>
          </cell>
        </row>
      </sheetData>
      <sheetData sheetId="16" refreshError="1">
        <row r="6">
          <cell r="G6">
            <v>647.25</v>
          </cell>
          <cell r="H6">
            <v>647.25</v>
          </cell>
          <cell r="I6">
            <v>734.53</v>
          </cell>
          <cell r="J6">
            <v>734.53</v>
          </cell>
          <cell r="K6">
            <v>997.7</v>
          </cell>
          <cell r="L6">
            <v>997.7</v>
          </cell>
          <cell r="M6">
            <v>825.43</v>
          </cell>
        </row>
        <row r="10">
          <cell r="G10">
            <v>22939.7</v>
          </cell>
          <cell r="H10">
            <v>22826.26</v>
          </cell>
          <cell r="I10">
            <v>22776.48</v>
          </cell>
          <cell r="J10">
            <v>23129.09</v>
          </cell>
          <cell r="K10">
            <v>24319.45</v>
          </cell>
          <cell r="L10">
            <v>24319.45</v>
          </cell>
          <cell r="M10">
            <v>24291.71</v>
          </cell>
        </row>
        <row r="11">
          <cell r="G11">
            <v>9473</v>
          </cell>
          <cell r="H11">
            <v>10193.44</v>
          </cell>
          <cell r="I11">
            <v>7305.77</v>
          </cell>
          <cell r="J11">
            <v>6812.64</v>
          </cell>
          <cell r="K11">
            <v>6175.94</v>
          </cell>
          <cell r="L11">
            <v>6175.94</v>
          </cell>
          <cell r="M11">
            <v>8074.45</v>
          </cell>
        </row>
        <row r="13">
          <cell r="G13">
            <v>1375.1</v>
          </cell>
          <cell r="H13">
            <v>905.92</v>
          </cell>
          <cell r="I13">
            <v>1124.27</v>
          </cell>
          <cell r="J13">
            <v>1112.53</v>
          </cell>
          <cell r="K13">
            <v>1459.03</v>
          </cell>
          <cell r="L13">
            <v>1459.03</v>
          </cell>
          <cell r="M13">
            <v>3168.27</v>
          </cell>
        </row>
        <row r="14">
          <cell r="G14">
            <v>8097.9</v>
          </cell>
          <cell r="H14">
            <v>9287.52</v>
          </cell>
          <cell r="I14">
            <v>6181.5</v>
          </cell>
          <cell r="J14">
            <v>5700.11</v>
          </cell>
          <cell r="K14">
            <v>4716.91</v>
          </cell>
          <cell r="L14">
            <v>4716.91</v>
          </cell>
          <cell r="M14">
            <v>4906.18</v>
          </cell>
        </row>
        <row r="15">
          <cell r="G15">
            <v>5481.2</v>
          </cell>
          <cell r="H15">
            <v>4786.66</v>
          </cell>
          <cell r="I15">
            <v>3678.18</v>
          </cell>
          <cell r="J15">
            <v>2777.3</v>
          </cell>
          <cell r="K15">
            <v>3053.02</v>
          </cell>
          <cell r="L15">
            <v>3053.02</v>
          </cell>
          <cell r="M15">
            <v>2944.38</v>
          </cell>
        </row>
        <row r="17">
          <cell r="G17">
            <v>3.8618999999999999</v>
          </cell>
          <cell r="H17">
            <v>3.9133</v>
          </cell>
          <cell r="I17">
            <v>4.0033000000000003</v>
          </cell>
          <cell r="J17">
            <v>3.1574</v>
          </cell>
          <cell r="K17">
            <v>3.9363999999999999</v>
          </cell>
          <cell r="L17">
            <v>3.9363999999999999</v>
          </cell>
          <cell r="M17">
            <v>3.9622999999999999</v>
          </cell>
        </row>
        <row r="20">
          <cell r="G20">
            <v>10.086499999999999</v>
          </cell>
          <cell r="H20">
            <v>16.546700000000001</v>
          </cell>
          <cell r="I20">
            <v>11.073</v>
          </cell>
          <cell r="J20">
            <v>11.709300000000001</v>
          </cell>
          <cell r="K20">
            <v>10.6304</v>
          </cell>
          <cell r="L20">
            <v>10.6304</v>
          </cell>
          <cell r="M20">
            <v>4.0410000000000004</v>
          </cell>
        </row>
        <row r="21">
          <cell r="G21">
            <v>8.0131999999999994</v>
          </cell>
          <cell r="H21">
            <v>7.5208000000000004</v>
          </cell>
          <cell r="I21">
            <v>6.6844999999999999</v>
          </cell>
          <cell r="J21">
            <v>10.1952</v>
          </cell>
          <cell r="K21">
            <v>9.8579000000000008</v>
          </cell>
          <cell r="L21">
            <v>9.8579000000000008</v>
          </cell>
          <cell r="M21">
            <v>9.7668999999999997</v>
          </cell>
        </row>
        <row r="22">
          <cell r="G22">
            <v>11.561299999999999</v>
          </cell>
          <cell r="H22">
            <v>19.699100000000001</v>
          </cell>
          <cell r="I22">
            <v>8.6504999999999992</v>
          </cell>
          <cell r="J22">
            <v>27.8443</v>
          </cell>
          <cell r="K22">
            <v>14.591799999999999</v>
          </cell>
          <cell r="L22">
            <v>14.591799999999999</v>
          </cell>
          <cell r="M22">
            <v>11.4404</v>
          </cell>
        </row>
        <row r="24">
          <cell r="G24">
            <v>13119.8</v>
          </cell>
          <cell r="H24">
            <v>12403.92</v>
          </cell>
          <cell r="I24">
            <v>15261.7</v>
          </cell>
          <cell r="J24">
            <v>16265.23</v>
          </cell>
          <cell r="K24">
            <v>17865.23</v>
          </cell>
          <cell r="L24">
            <v>17865.23</v>
          </cell>
          <cell r="M24">
            <v>17869.650000000001</v>
          </cell>
        </row>
        <row r="25">
          <cell r="G25">
            <v>3161.3</v>
          </cell>
          <cell r="H25">
            <v>4504.0200000000004</v>
          </cell>
          <cell r="I25">
            <v>3108.7</v>
          </cell>
          <cell r="J25">
            <v>3330.84</v>
          </cell>
          <cell r="K25">
            <v>2509.7399999999998</v>
          </cell>
          <cell r="L25">
            <v>2509.7399999999998</v>
          </cell>
          <cell r="M25">
            <v>2509.7399999999998</v>
          </cell>
        </row>
        <row r="27">
          <cell r="G27">
            <v>335.4</v>
          </cell>
          <cell r="H27">
            <v>193.7</v>
          </cell>
          <cell r="I27">
            <v>193.7</v>
          </cell>
          <cell r="J27">
            <v>678.64</v>
          </cell>
          <cell r="K27">
            <v>1000.31</v>
          </cell>
          <cell r="L27">
            <v>1000.31</v>
          </cell>
          <cell r="M27">
            <v>1000.31</v>
          </cell>
        </row>
        <row r="28">
          <cell r="G28">
            <v>2825.9</v>
          </cell>
          <cell r="H28">
            <v>4310.32</v>
          </cell>
          <cell r="I28">
            <v>2915</v>
          </cell>
          <cell r="J28">
            <v>2652.2</v>
          </cell>
          <cell r="K28">
            <v>1509.43</v>
          </cell>
          <cell r="L28">
            <v>1509.43</v>
          </cell>
          <cell r="M28">
            <v>1509.43</v>
          </cell>
        </row>
        <row r="29">
          <cell r="G29">
            <v>4796.5</v>
          </cell>
          <cell r="H29">
            <v>3829.29</v>
          </cell>
          <cell r="I29">
            <v>3360</v>
          </cell>
          <cell r="J29">
            <v>2004</v>
          </cell>
          <cell r="K29">
            <v>2607.5300000000002</v>
          </cell>
          <cell r="L29">
            <v>2607.5300000000002</v>
          </cell>
          <cell r="M29">
            <v>2607.5300000000002</v>
          </cell>
        </row>
        <row r="31">
          <cell r="G31">
            <v>573398.77500000002</v>
          </cell>
          <cell r="H31">
            <v>578169.00749999995</v>
          </cell>
          <cell r="I31">
            <v>669751.79929999996</v>
          </cell>
          <cell r="J31">
            <v>536405.22309999994</v>
          </cell>
          <cell r="K31">
            <v>955098.21</v>
          </cell>
          <cell r="L31">
            <v>955098.21</v>
          </cell>
          <cell r="M31">
            <v>794492.88359999994</v>
          </cell>
        </row>
        <row r="34">
          <cell r="G34">
            <v>111512.1741</v>
          </cell>
          <cell r="H34">
            <v>117540.1</v>
          </cell>
          <cell r="I34">
            <v>121594.5567</v>
          </cell>
          <cell r="J34">
            <v>114142.8394</v>
          </cell>
          <cell r="K34">
            <v>200415.33</v>
          </cell>
          <cell r="L34">
            <v>200415.33</v>
          </cell>
          <cell r="M34">
            <v>201337.6153</v>
          </cell>
        </row>
        <row r="35">
          <cell r="G35">
            <v>711808.02260000003</v>
          </cell>
          <cell r="H35">
            <v>770204.90500000003</v>
          </cell>
          <cell r="I35">
            <v>573651.51919999998</v>
          </cell>
          <cell r="J35">
            <v>590577.84140000003</v>
          </cell>
          <cell r="K35">
            <v>689641.83909999998</v>
          </cell>
          <cell r="L35">
            <v>689641.83909999998</v>
          </cell>
          <cell r="M35">
            <v>620893.25780000002</v>
          </cell>
        </row>
        <row r="36">
          <cell r="G36">
            <v>851934.33050000004</v>
          </cell>
          <cell r="H36">
            <v>993996.16170000006</v>
          </cell>
          <cell r="I36">
            <v>517470.51409999997</v>
          </cell>
          <cell r="J36">
            <v>852619.08959999995</v>
          </cell>
          <cell r="K36">
            <v>889284.61869999999</v>
          </cell>
          <cell r="L36">
            <v>889284.61869999999</v>
          </cell>
          <cell r="M36">
            <v>687239.57689999999</v>
          </cell>
        </row>
        <row r="38">
          <cell r="G38">
            <v>26</v>
          </cell>
          <cell r="H38">
            <v>26.360700000000001</v>
          </cell>
          <cell r="I38">
            <v>30.631699999999999</v>
          </cell>
          <cell r="J38">
            <v>23.947900000000001</v>
          </cell>
          <cell r="K38">
            <v>40.882300000000001</v>
          </cell>
          <cell r="L38">
            <v>40.882300000000001</v>
          </cell>
          <cell r="M38">
            <v>34.055700000000002</v>
          </cell>
        </row>
        <row r="41">
          <cell r="G41">
            <v>90.191000000000003</v>
          </cell>
          <cell r="H41">
            <v>155.47219999999999</v>
          </cell>
          <cell r="I41">
            <v>121.62130000000001</v>
          </cell>
          <cell r="J41">
            <v>116.2043</v>
          </cell>
          <cell r="K41">
            <v>153.70099999999999</v>
          </cell>
          <cell r="L41">
            <v>153.70099999999999</v>
          </cell>
          <cell r="M41">
            <v>66.224299999999999</v>
          </cell>
        </row>
        <row r="42">
          <cell r="G42">
            <v>95.557500000000005</v>
          </cell>
          <cell r="H42">
            <v>89.673199999999994</v>
          </cell>
          <cell r="I42">
            <v>99.448999999999998</v>
          </cell>
          <cell r="J42">
            <v>115.3704</v>
          </cell>
          <cell r="K42">
            <v>162.19540000000001</v>
          </cell>
          <cell r="L42">
            <v>162.19540000000001</v>
          </cell>
          <cell r="M42">
            <v>140.25149999999999</v>
          </cell>
        </row>
        <row r="43">
          <cell r="G43">
            <v>175.74719999999999</v>
          </cell>
          <cell r="H43">
            <v>258.60199999999998</v>
          </cell>
          <cell r="I43">
            <v>154.00909999999999</v>
          </cell>
          <cell r="J43">
            <v>425.46289999999999</v>
          </cell>
          <cell r="K43">
            <v>341.04480000000001</v>
          </cell>
          <cell r="L43">
            <v>341.04480000000001</v>
          </cell>
          <cell r="M43">
            <v>263.55959999999999</v>
          </cell>
        </row>
      </sheetData>
      <sheetData sheetId="17"/>
      <sheetData sheetId="18" refreshError="1">
        <row r="20">
          <cell r="F20">
            <v>180</v>
          </cell>
          <cell r="G20">
            <v>259.11</v>
          </cell>
          <cell r="H20">
            <v>466.39800000000002</v>
          </cell>
          <cell r="I20">
            <v>466.39800000000002</v>
          </cell>
          <cell r="J20">
            <v>466.39800000000002</v>
          </cell>
        </row>
        <row r="21">
          <cell r="F21">
            <v>160</v>
          </cell>
          <cell r="G21">
            <v>481.97</v>
          </cell>
          <cell r="H21">
            <v>771.15200000000004</v>
          </cell>
          <cell r="I21">
            <v>771.15200000000004</v>
          </cell>
          <cell r="J21">
            <v>771.15200000000004</v>
          </cell>
        </row>
        <row r="22">
          <cell r="F22">
            <v>160</v>
          </cell>
          <cell r="G22">
            <v>1386.58</v>
          </cell>
          <cell r="H22">
            <v>2218.5279999999998</v>
          </cell>
          <cell r="I22">
            <v>2218.5279999999998</v>
          </cell>
          <cell r="J22">
            <v>2218.5279999999998</v>
          </cell>
        </row>
        <row r="23">
          <cell r="F23">
            <v>190</v>
          </cell>
          <cell r="G23">
            <v>792.01</v>
          </cell>
          <cell r="H23">
            <v>1504.819</v>
          </cell>
          <cell r="I23">
            <v>1504.819</v>
          </cell>
          <cell r="J23">
            <v>1504.819</v>
          </cell>
        </row>
        <row r="24">
          <cell r="F24">
            <v>160</v>
          </cell>
          <cell r="G24">
            <v>1386.58</v>
          </cell>
          <cell r="H24">
            <v>2218.5279999999998</v>
          </cell>
          <cell r="I24">
            <v>2218.5279999999998</v>
          </cell>
          <cell r="J24">
            <v>2218.5279999999998</v>
          </cell>
        </row>
        <row r="27">
          <cell r="H27">
            <v>8046.0050000000001</v>
          </cell>
          <cell r="I27">
            <v>8046.0050000000001</v>
          </cell>
          <cell r="J27">
            <v>8046.0050000000001</v>
          </cell>
        </row>
        <row r="28">
          <cell r="F28">
            <v>170</v>
          </cell>
          <cell r="G28">
            <v>217.34</v>
          </cell>
          <cell r="H28">
            <v>369.47800000000001</v>
          </cell>
          <cell r="I28">
            <v>369.47800000000001</v>
          </cell>
          <cell r="J28">
            <v>369.47800000000001</v>
          </cell>
        </row>
        <row r="29">
          <cell r="F29">
            <v>140</v>
          </cell>
          <cell r="G29">
            <v>81.760000000000005</v>
          </cell>
          <cell r="H29">
            <v>114.464</v>
          </cell>
          <cell r="I29">
            <v>114.464</v>
          </cell>
          <cell r="J29">
            <v>114.464</v>
          </cell>
        </row>
        <row r="30">
          <cell r="F30">
            <v>150</v>
          </cell>
          <cell r="G30">
            <v>130.88</v>
          </cell>
          <cell r="H30">
            <v>196.32</v>
          </cell>
          <cell r="I30">
            <v>196.32</v>
          </cell>
          <cell r="J30">
            <v>196.32</v>
          </cell>
        </row>
        <row r="31">
          <cell r="F31">
            <v>180</v>
          </cell>
          <cell r="G31">
            <v>116.35</v>
          </cell>
          <cell r="H31">
            <v>209.43</v>
          </cell>
          <cell r="I31">
            <v>209.43</v>
          </cell>
          <cell r="J31">
            <v>209.43</v>
          </cell>
        </row>
        <row r="32">
          <cell r="F32">
            <v>150</v>
          </cell>
          <cell r="G32">
            <v>130.88</v>
          </cell>
          <cell r="H32">
            <v>196.32</v>
          </cell>
          <cell r="I32">
            <v>196.32</v>
          </cell>
          <cell r="J32">
            <v>196.32</v>
          </cell>
        </row>
        <row r="33">
          <cell r="F33">
            <v>160</v>
          </cell>
          <cell r="G33">
            <v>707.08</v>
          </cell>
          <cell r="H33">
            <v>1131.328</v>
          </cell>
          <cell r="I33">
            <v>1131.328</v>
          </cell>
          <cell r="J33">
            <v>1131.328</v>
          </cell>
        </row>
        <row r="34">
          <cell r="F34">
            <v>140</v>
          </cell>
          <cell r="G34">
            <v>3003.95</v>
          </cell>
          <cell r="H34">
            <v>4205.53</v>
          </cell>
          <cell r="I34">
            <v>4205.53</v>
          </cell>
          <cell r="J34">
            <v>4205.53</v>
          </cell>
        </row>
        <row r="35">
          <cell r="F35">
            <v>110</v>
          </cell>
          <cell r="G35">
            <v>12852.22</v>
          </cell>
          <cell r="H35">
            <v>14137.441999999999</v>
          </cell>
          <cell r="I35">
            <v>14137.441999999999</v>
          </cell>
          <cell r="J35">
            <v>14137.441999999999</v>
          </cell>
        </row>
        <row r="36">
          <cell r="F36">
            <v>470</v>
          </cell>
          <cell r="G36">
            <v>12.31</v>
          </cell>
          <cell r="H36">
            <v>57.856999999999999</v>
          </cell>
          <cell r="I36">
            <v>57.856999999999999</v>
          </cell>
          <cell r="J36">
            <v>57.856999999999999</v>
          </cell>
        </row>
        <row r="37">
          <cell r="F37">
            <v>350</v>
          </cell>
          <cell r="G37">
            <v>1182.5999999999999</v>
          </cell>
          <cell r="H37">
            <v>4139.1000000000004</v>
          </cell>
          <cell r="I37">
            <v>4139.1000000000004</v>
          </cell>
          <cell r="J37">
            <v>4139.1000000000004</v>
          </cell>
        </row>
        <row r="38">
          <cell r="H38">
            <v>3591.4490000000001</v>
          </cell>
          <cell r="I38">
            <v>3591.4490000000001</v>
          </cell>
          <cell r="J38">
            <v>3591.4490000000001</v>
          </cell>
        </row>
        <row r="39">
          <cell r="H39">
            <v>23613.4</v>
          </cell>
          <cell r="I39">
            <v>23613.4</v>
          </cell>
          <cell r="J39">
            <v>23613.4</v>
          </cell>
        </row>
        <row r="40">
          <cell r="F40">
            <v>260</v>
          </cell>
          <cell r="G40">
            <v>5191.2299999999996</v>
          </cell>
          <cell r="H40">
            <v>13497.198</v>
          </cell>
          <cell r="I40">
            <v>13497.198</v>
          </cell>
          <cell r="J40">
            <v>13497.198</v>
          </cell>
        </row>
        <row r="41">
          <cell r="F41">
            <v>220</v>
          </cell>
          <cell r="G41">
            <v>5998.46</v>
          </cell>
          <cell r="H41">
            <v>13196.611999999999</v>
          </cell>
          <cell r="I41">
            <v>13196.611999999999</v>
          </cell>
          <cell r="J41">
            <v>13196.611999999999</v>
          </cell>
        </row>
        <row r="42">
          <cell r="F42">
            <v>150</v>
          </cell>
          <cell r="G42">
            <v>1119.27</v>
          </cell>
          <cell r="H42">
            <v>1678.905</v>
          </cell>
          <cell r="I42">
            <v>1678.905</v>
          </cell>
          <cell r="J42">
            <v>1678.905</v>
          </cell>
        </row>
        <row r="43">
          <cell r="F43">
            <v>270</v>
          </cell>
          <cell r="G43">
            <v>873.06</v>
          </cell>
          <cell r="H43">
            <v>2357.2620000000002</v>
          </cell>
          <cell r="I43">
            <v>2357.2620000000002</v>
          </cell>
          <cell r="J43">
            <v>2357.2620000000002</v>
          </cell>
        </row>
        <row r="44">
          <cell r="H44">
            <v>30729.976999999999</v>
          </cell>
          <cell r="I44">
            <v>30729.976999999999</v>
          </cell>
          <cell r="J44">
            <v>30729.976999999999</v>
          </cell>
        </row>
      </sheetData>
      <sheetData sheetId="19" refreshError="1">
        <row r="11">
          <cell r="F11">
            <v>210</v>
          </cell>
          <cell r="G11">
            <v>1</v>
          </cell>
          <cell r="H11">
            <v>210</v>
          </cell>
          <cell r="I11">
            <v>210</v>
          </cell>
          <cell r="J11">
            <v>210</v>
          </cell>
        </row>
        <row r="12">
          <cell r="F12">
            <v>105</v>
          </cell>
          <cell r="G12">
            <v>172</v>
          </cell>
          <cell r="H12">
            <v>18060</v>
          </cell>
          <cell r="I12">
            <v>18060</v>
          </cell>
          <cell r="J12">
            <v>18060</v>
          </cell>
        </row>
        <row r="13">
          <cell r="F13">
            <v>75</v>
          </cell>
          <cell r="G13">
            <v>117</v>
          </cell>
          <cell r="H13">
            <v>8775</v>
          </cell>
          <cell r="I13">
            <v>8775</v>
          </cell>
          <cell r="J13">
            <v>8775</v>
          </cell>
        </row>
        <row r="18">
          <cell r="F18">
            <v>14</v>
          </cell>
          <cell r="G18">
            <v>2</v>
          </cell>
          <cell r="H18">
            <v>28</v>
          </cell>
          <cell r="I18">
            <v>28</v>
          </cell>
          <cell r="J18">
            <v>28</v>
          </cell>
        </row>
        <row r="19">
          <cell r="F19">
            <v>7.8</v>
          </cell>
          <cell r="G19">
            <v>301</v>
          </cell>
          <cell r="H19">
            <v>2347.8000000000002</v>
          </cell>
          <cell r="I19">
            <v>2347.8000000000002</v>
          </cell>
          <cell r="J19">
            <v>2347.8000000000002</v>
          </cell>
        </row>
        <row r="20">
          <cell r="F20">
            <v>2.1</v>
          </cell>
          <cell r="G20">
            <v>216</v>
          </cell>
          <cell r="H20">
            <v>453.6</v>
          </cell>
          <cell r="I20">
            <v>453.6</v>
          </cell>
          <cell r="J20">
            <v>453.6</v>
          </cell>
        </row>
        <row r="21">
          <cell r="F21">
            <v>1</v>
          </cell>
          <cell r="H21">
            <v>525</v>
          </cell>
          <cell r="I21">
            <v>525</v>
          </cell>
        </row>
        <row r="31">
          <cell r="F31">
            <v>14</v>
          </cell>
          <cell r="G31">
            <v>387</v>
          </cell>
          <cell r="H31">
            <v>5418</v>
          </cell>
          <cell r="I31">
            <v>5418</v>
          </cell>
          <cell r="J31">
            <v>5418</v>
          </cell>
        </row>
        <row r="32">
          <cell r="H32">
            <v>3750.4</v>
          </cell>
          <cell r="I32">
            <v>3750.4</v>
          </cell>
        </row>
        <row r="33">
          <cell r="H33">
            <v>15354.3</v>
          </cell>
          <cell r="I33">
            <v>15354.3</v>
          </cell>
        </row>
        <row r="36">
          <cell r="F36">
            <v>19</v>
          </cell>
          <cell r="G36">
            <v>2</v>
          </cell>
          <cell r="H36">
            <v>38</v>
          </cell>
          <cell r="I36">
            <v>38</v>
          </cell>
          <cell r="J36">
            <v>38</v>
          </cell>
        </row>
        <row r="37">
          <cell r="F37">
            <v>9.5</v>
          </cell>
          <cell r="G37">
            <v>144</v>
          </cell>
          <cell r="H37">
            <v>1368</v>
          </cell>
          <cell r="I37">
            <v>1368</v>
          </cell>
          <cell r="J37">
            <v>1368</v>
          </cell>
        </row>
        <row r="38">
          <cell r="F38">
            <v>4.7</v>
          </cell>
          <cell r="G38">
            <v>18</v>
          </cell>
          <cell r="H38">
            <v>84.6</v>
          </cell>
          <cell r="I38">
            <v>84.6</v>
          </cell>
          <cell r="J38">
            <v>84.6</v>
          </cell>
        </row>
        <row r="39">
          <cell r="F39">
            <v>2.2999999999999998</v>
          </cell>
          <cell r="G39">
            <v>6737</v>
          </cell>
          <cell r="H39">
            <v>15495.1</v>
          </cell>
          <cell r="I39">
            <v>15495.1</v>
          </cell>
          <cell r="J39">
            <v>15495.1</v>
          </cell>
        </row>
        <row r="43">
          <cell r="F43">
            <v>2.4</v>
          </cell>
          <cell r="G43">
            <v>6</v>
          </cell>
          <cell r="H43">
            <v>14.4</v>
          </cell>
          <cell r="I43">
            <v>14.4</v>
          </cell>
          <cell r="J43">
            <v>14.4</v>
          </cell>
        </row>
        <row r="44">
          <cell r="F44">
            <v>2.5</v>
          </cell>
          <cell r="G44">
            <v>1752</v>
          </cell>
          <cell r="H44">
            <v>4380</v>
          </cell>
          <cell r="I44">
            <v>4380</v>
          </cell>
          <cell r="J44">
            <v>4380</v>
          </cell>
        </row>
        <row r="45">
          <cell r="H45">
            <v>14108.2</v>
          </cell>
          <cell r="I45">
            <v>14108.2</v>
          </cell>
        </row>
        <row r="46">
          <cell r="H46">
            <v>2868.6</v>
          </cell>
          <cell r="I46">
            <v>2868.6</v>
          </cell>
        </row>
        <row r="47">
          <cell r="H47">
            <v>3.5</v>
          </cell>
          <cell r="I47">
            <v>3.5</v>
          </cell>
        </row>
        <row r="48">
          <cell r="H48">
            <v>27469.8</v>
          </cell>
          <cell r="I48">
            <v>27469.8</v>
          </cell>
        </row>
        <row r="49">
          <cell r="H49">
            <v>13067.1</v>
          </cell>
          <cell r="I49">
            <v>13067.1</v>
          </cell>
        </row>
        <row r="50">
          <cell r="H50">
            <v>52745.599999999999</v>
          </cell>
          <cell r="I50">
            <v>52745.599999999999</v>
          </cell>
        </row>
      </sheetData>
      <sheetData sheetId="20"/>
      <sheetData sheetId="21"/>
      <sheetData sheetId="22" refreshError="1">
        <row r="13">
          <cell r="G13">
            <v>104</v>
          </cell>
          <cell r="N13">
            <v>142</v>
          </cell>
        </row>
        <row r="17">
          <cell r="F17">
            <v>204.96</v>
          </cell>
          <cell r="G17">
            <v>104</v>
          </cell>
          <cell r="H17">
            <v>1008.59</v>
          </cell>
          <cell r="N17">
            <v>142</v>
          </cell>
        </row>
        <row r="19">
          <cell r="G19">
            <v>74</v>
          </cell>
          <cell r="N19">
            <v>100</v>
          </cell>
        </row>
        <row r="23">
          <cell r="F23">
            <v>204.96</v>
          </cell>
          <cell r="G23">
            <v>74</v>
          </cell>
          <cell r="H23">
            <v>1184.53</v>
          </cell>
          <cell r="N23">
            <v>100</v>
          </cell>
        </row>
        <row r="29">
          <cell r="F29">
            <v>204.96</v>
          </cell>
          <cell r="G29">
            <v>74</v>
          </cell>
          <cell r="H29">
            <v>434</v>
          </cell>
          <cell r="N29">
            <v>128</v>
          </cell>
        </row>
        <row r="35">
          <cell r="F35">
            <v>204.96</v>
          </cell>
          <cell r="G35">
            <v>85.31</v>
          </cell>
          <cell r="H35">
            <v>258.20999999999998</v>
          </cell>
        </row>
        <row r="41">
          <cell r="F41">
            <v>204.96</v>
          </cell>
          <cell r="G41">
            <v>64.19</v>
          </cell>
          <cell r="H41">
            <v>164.55</v>
          </cell>
          <cell r="N41">
            <v>142</v>
          </cell>
        </row>
        <row r="47">
          <cell r="F47">
            <v>204.96</v>
          </cell>
          <cell r="G47">
            <v>64.19</v>
          </cell>
          <cell r="H47">
            <v>51.1</v>
          </cell>
          <cell r="N47">
            <v>128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TEHSHEET"/>
      <sheetName val="AllSheetsInThisWorkbook"/>
      <sheetName val="REESTR_ORG"/>
      <sheetName val="REESTR_FILTERED"/>
      <sheetName val="REESTR_MO"/>
      <sheetName val="modfrmReestr"/>
      <sheetName val="modfrmDictionary"/>
      <sheetName val="modProv"/>
      <sheetName val="modCommandButton"/>
      <sheetName val="modReestr"/>
      <sheetName val="modClassifierValidate"/>
      <sheetName val="modHyp"/>
      <sheetName val="modList00"/>
      <sheetName val="modList03"/>
      <sheetName val="modList07"/>
      <sheetName val="modList08"/>
      <sheetName val="modList09"/>
      <sheetName val="modList10"/>
      <sheetName val="modList11"/>
      <sheetName val="modList18"/>
      <sheetName val="config"/>
      <sheetName val="МВЗ_З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3">
          <cell r="G93">
            <v>0</v>
          </cell>
        </row>
        <row r="106">
          <cell r="G106">
            <v>0</v>
          </cell>
        </row>
        <row r="110">
          <cell r="G110">
            <v>0</v>
          </cell>
        </row>
        <row r="111">
          <cell r="G111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31">
          <cell r="G13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CoE"/>
    </sheetNames>
    <sheetDataSet>
      <sheetData sheetId="0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 кв"/>
    </sheetNames>
    <sheetDataSet>
      <sheetData sheetId="0" refreshError="1">
        <row r="3">
          <cell r="A3" t="str">
            <v>Наименование предприятия</v>
          </cell>
        </row>
        <row r="7">
          <cell r="C7" t="str">
            <v>_ квартал</v>
          </cell>
          <cell r="G7" t="str">
            <v>_ квартал</v>
          </cell>
          <cell r="K7" t="str">
            <v>_ квартал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опроводительные материалы"/>
      <sheetName val="Индексы"/>
      <sheetName val="0"/>
      <sheetName val="0.1"/>
      <sheetName val="1"/>
      <sheetName val="2"/>
      <sheetName val="2.1"/>
      <sheetName val="2.2"/>
      <sheetName val="2.3"/>
      <sheetName val="4"/>
      <sheetName val="РчСтЭЭ"/>
      <sheetName val="РчСтЭЭ_УП i-1"/>
      <sheetName val="РчСтЭЭ_УП i-2"/>
      <sheetName val="РчСтЭЭ_Ф"/>
      <sheetName val="ВД_ГЭС"/>
      <sheetName val="РчСтГМ"/>
      <sheetName val="ИП"/>
      <sheetName val="Источники финансирования"/>
      <sheetName val="Расчет прибыли"/>
      <sheetName val="Комментарии"/>
      <sheetName val="Проверка"/>
      <sheetName val="et_union"/>
      <sheetName val="TEHSHEET"/>
      <sheetName val="modfrmReestr"/>
      <sheetName val="modUpdTemplMain"/>
      <sheetName val="AllSheetsInThisWorkbook"/>
      <sheetName val="Ставки"/>
      <sheetName val="REESTR_ORG"/>
      <sheetName val="REESTR_FILTERED"/>
      <sheetName val="REESTR_MO"/>
      <sheetName val="modfrmDictionary"/>
      <sheetName val="modProv"/>
      <sheetName val="modCommandButton"/>
      <sheetName val="modReestr"/>
      <sheetName val="modClassifierValidate"/>
      <sheetName val="modHyp"/>
      <sheetName val="modList03"/>
      <sheetName val="modList00"/>
      <sheetName val="modList07"/>
      <sheetName val="modList08"/>
      <sheetName val="modList09"/>
      <sheetName val="modList10"/>
      <sheetName val="modList11"/>
      <sheetName val="modList18"/>
    </sheetNames>
    <sheetDataSet>
      <sheetData sheetId="0"/>
      <sheetData sheetId="1"/>
      <sheetData sheetId="2"/>
      <sheetData sheetId="3"/>
      <sheetData sheetId="4">
        <row r="24">
          <cell r="F24" t="str">
            <v>Первая ценовая зона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lists"/>
      <sheetName val="Cover &amp; Sign-off"/>
      <sheetName val="Product List"/>
      <sheetName val="Pricelist"/>
      <sheetName val="1999"/>
    </sheetNames>
    <sheetDataSet>
      <sheetData sheetId="0"/>
      <sheetData sheetId="1"/>
      <sheetData sheetId="2"/>
      <sheetData sheetId="3" refreshError="1">
        <row r="2">
          <cell r="A2" t="str">
            <v>149373-B31</v>
          </cell>
          <cell r="B2" t="str">
            <v>Combo EN/56K Type II MiniPCI</v>
          </cell>
          <cell r="C2" t="str">
            <v>COMM_OPTS</v>
          </cell>
          <cell r="D2">
            <v>200</v>
          </cell>
          <cell r="E2">
            <v>403</v>
          </cell>
          <cell r="F2">
            <v>206</v>
          </cell>
          <cell r="G2">
            <v>96</v>
          </cell>
        </row>
        <row r="3">
          <cell r="A3" t="str">
            <v>149374-B31</v>
          </cell>
          <cell r="B3" t="str">
            <v>Modem 56K Type II MiniPCI</v>
          </cell>
          <cell r="C3" t="str">
            <v>COMM_OPTS</v>
          </cell>
          <cell r="D3">
            <v>150</v>
          </cell>
          <cell r="E3">
            <v>303</v>
          </cell>
          <cell r="F3">
            <v>155</v>
          </cell>
          <cell r="G3">
            <v>65</v>
          </cell>
        </row>
        <row r="4">
          <cell r="A4" t="str">
            <v>168400-031</v>
          </cell>
          <cell r="B4" t="str">
            <v>Compaq Microcom 4000 Quad Analog 336 Modem Card - UK</v>
          </cell>
          <cell r="C4" t="str">
            <v>COMM_OPTS</v>
          </cell>
          <cell r="D4">
            <v>261</v>
          </cell>
          <cell r="E4">
            <v>525</v>
          </cell>
          <cell r="F4">
            <v>269</v>
          </cell>
          <cell r="G4">
            <v>185.56</v>
          </cell>
        </row>
        <row r="5">
          <cell r="A5" t="str">
            <v>168400-051</v>
          </cell>
          <cell r="B5" t="str">
            <v>Compaq Microcom 4000 Quad Analog 336 Modem Card - France</v>
          </cell>
          <cell r="C5" t="str">
            <v>COMM_OPTS</v>
          </cell>
          <cell r="D5">
            <v>261</v>
          </cell>
          <cell r="E5">
            <v>525</v>
          </cell>
          <cell r="F5">
            <v>269</v>
          </cell>
          <cell r="G5">
            <v>185.56</v>
          </cell>
        </row>
        <row r="6">
          <cell r="A6" t="str">
            <v>168400-211</v>
          </cell>
          <cell r="B6" t="str">
            <v>Compaq Microcom 4000 Quad Analog 336 Modem Card - Hungary</v>
          </cell>
          <cell r="C6" t="str">
            <v>COMM_OPTS</v>
          </cell>
          <cell r="D6">
            <v>261</v>
          </cell>
          <cell r="E6">
            <v>525</v>
          </cell>
          <cell r="F6">
            <v>269</v>
          </cell>
          <cell r="G6">
            <v>185.56</v>
          </cell>
        </row>
        <row r="7">
          <cell r="A7" t="str">
            <v>168450-031</v>
          </cell>
          <cell r="B7" t="str">
            <v>Compaq Microcom 4000 Quad Analog Adapter - UK</v>
          </cell>
          <cell r="C7" t="str">
            <v>COMM_OPTS</v>
          </cell>
          <cell r="D7">
            <v>99</v>
          </cell>
          <cell r="E7">
            <v>199</v>
          </cell>
          <cell r="F7">
            <v>102</v>
          </cell>
          <cell r="G7">
            <v>55.61</v>
          </cell>
        </row>
        <row r="8">
          <cell r="A8" t="str">
            <v>168450-041</v>
          </cell>
          <cell r="B8" t="str">
            <v>Compaq Microcom 4000 Quad Analog Adapter - Germany</v>
          </cell>
          <cell r="C8" t="str">
            <v>COMM_OPTS</v>
          </cell>
          <cell r="D8">
            <v>99</v>
          </cell>
          <cell r="E8">
            <v>199</v>
          </cell>
          <cell r="F8">
            <v>102</v>
          </cell>
          <cell r="G8">
            <v>56.34</v>
          </cell>
        </row>
        <row r="9">
          <cell r="A9" t="str">
            <v>168450-051</v>
          </cell>
          <cell r="B9" t="str">
            <v>Compaq Microcom 4000 Quad Analog Adapter - France</v>
          </cell>
          <cell r="C9" t="str">
            <v>COMM_OPTS</v>
          </cell>
          <cell r="D9">
            <v>99</v>
          </cell>
          <cell r="E9">
            <v>199</v>
          </cell>
          <cell r="F9">
            <v>102</v>
          </cell>
          <cell r="G9">
            <v>55.61</v>
          </cell>
        </row>
        <row r="10">
          <cell r="A10" t="str">
            <v>168450-211</v>
          </cell>
          <cell r="B10" t="str">
            <v>Compaq Microcom 4000 Quad Analog Adapter - Hungary</v>
          </cell>
          <cell r="C10" t="str">
            <v>COMM_OPTS</v>
          </cell>
          <cell r="D10">
            <v>99</v>
          </cell>
          <cell r="E10">
            <v>199</v>
          </cell>
          <cell r="F10">
            <v>102</v>
          </cell>
          <cell r="G10">
            <v>55.61</v>
          </cell>
        </row>
        <row r="11">
          <cell r="A11" t="str">
            <v>168500-B21</v>
          </cell>
          <cell r="B11" t="str">
            <v>Compaq Microcom 4000 8 Port Digital Adapter</v>
          </cell>
          <cell r="C11" t="str">
            <v>COMM_OPTS</v>
          </cell>
          <cell r="D11">
            <v>141</v>
          </cell>
          <cell r="E11">
            <v>284</v>
          </cell>
          <cell r="F11">
            <v>145</v>
          </cell>
          <cell r="G11">
            <v>37.799999999999997</v>
          </cell>
        </row>
        <row r="12">
          <cell r="A12" t="str">
            <v>168550-B21</v>
          </cell>
          <cell r="B12" t="str">
            <v>Compaq Microcom 4000 56Kbs 8 Port Modem Card</v>
          </cell>
          <cell r="C12" t="str">
            <v>COMM_OPTS</v>
          </cell>
          <cell r="D12">
            <v>900</v>
          </cell>
          <cell r="E12">
            <v>1813</v>
          </cell>
          <cell r="F12">
            <v>927</v>
          </cell>
          <cell r="G12">
            <v>534.12</v>
          </cell>
        </row>
        <row r="13">
          <cell r="A13" t="str">
            <v>170050-B21</v>
          </cell>
          <cell r="B13" t="str">
            <v>Compaq Microcom 4000 Dual PRI/E1 Card &amp; Adapter</v>
          </cell>
          <cell r="C13" t="str">
            <v>COMM_OPTS</v>
          </cell>
          <cell r="D13">
            <v>1162</v>
          </cell>
          <cell r="E13">
            <v>2340</v>
          </cell>
          <cell r="F13">
            <v>1197</v>
          </cell>
          <cell r="G13">
            <v>470.76</v>
          </cell>
        </row>
        <row r="14">
          <cell r="A14" t="str">
            <v>170100-B31</v>
          </cell>
          <cell r="B14" t="str">
            <v>Compaq Microcom 4000 45 AMP International Power Supply</v>
          </cell>
          <cell r="C14" t="str">
            <v>COMM_OPTS</v>
          </cell>
          <cell r="D14">
            <v>169</v>
          </cell>
          <cell r="E14">
            <v>340</v>
          </cell>
          <cell r="F14">
            <v>174</v>
          </cell>
          <cell r="G14">
            <v>156.91</v>
          </cell>
        </row>
        <row r="15">
          <cell r="A15" t="str">
            <v>178697-B21</v>
          </cell>
          <cell r="B15" t="str">
            <v>Compaq Microcom 4000 DB 25 Male Cable Kit</v>
          </cell>
          <cell r="C15" t="str">
            <v>COMM_OPTS</v>
          </cell>
          <cell r="D15">
            <v>21</v>
          </cell>
          <cell r="E15">
            <v>42</v>
          </cell>
          <cell r="F15">
            <v>22</v>
          </cell>
          <cell r="G15">
            <v>11.3</v>
          </cell>
        </row>
        <row r="16">
          <cell r="A16" t="str">
            <v>178698-B21</v>
          </cell>
          <cell r="B16" t="str">
            <v>Compaq Microcom 4000 DB 9 Female Cable Kit</v>
          </cell>
          <cell r="C16" t="str">
            <v>COMM_OPTS</v>
          </cell>
          <cell r="D16">
            <v>21</v>
          </cell>
          <cell r="E16">
            <v>42</v>
          </cell>
          <cell r="F16">
            <v>22</v>
          </cell>
          <cell r="G16">
            <v>11.3</v>
          </cell>
        </row>
        <row r="17">
          <cell r="A17" t="str">
            <v>178699-B21</v>
          </cell>
          <cell r="B17" t="str">
            <v>Compaq Microcom 4000 DB 25 Female Cable Kit</v>
          </cell>
          <cell r="C17" t="str">
            <v>COMM_OPTS</v>
          </cell>
          <cell r="D17">
            <v>21</v>
          </cell>
          <cell r="E17">
            <v>42</v>
          </cell>
          <cell r="F17">
            <v>22</v>
          </cell>
          <cell r="G17">
            <v>11.3</v>
          </cell>
        </row>
        <row r="18">
          <cell r="A18" t="str">
            <v>178706-B21</v>
          </cell>
          <cell r="B18" t="str">
            <v>Compaq Microcom 4000 CISCO 2511 Cable Kit</v>
          </cell>
          <cell r="C18" t="str">
            <v>COMM_OPTS</v>
          </cell>
          <cell r="D18">
            <v>21</v>
          </cell>
          <cell r="E18">
            <v>42</v>
          </cell>
          <cell r="F18">
            <v>22</v>
          </cell>
          <cell r="G18">
            <v>10.59</v>
          </cell>
        </row>
        <row r="19">
          <cell r="A19" t="str">
            <v>178709-B21</v>
          </cell>
          <cell r="B19" t="str">
            <v>Compaq Microcom 4000 RJ-45 Cable</v>
          </cell>
          <cell r="C19" t="str">
            <v>COMM_OPTS</v>
          </cell>
          <cell r="D19">
            <v>21</v>
          </cell>
          <cell r="E19">
            <v>42</v>
          </cell>
          <cell r="F19">
            <v>22</v>
          </cell>
          <cell r="G19">
            <v>6.71</v>
          </cell>
        </row>
        <row r="20">
          <cell r="A20" t="str">
            <v>272318-001</v>
          </cell>
          <cell r="B20" t="str">
            <v>33.6 Modem Upgrade - Ar7700</v>
          </cell>
          <cell r="C20" t="str">
            <v>COMM_OPTS</v>
          </cell>
          <cell r="D20">
            <v>300</v>
          </cell>
          <cell r="E20">
            <v>604</v>
          </cell>
          <cell r="F20">
            <v>309</v>
          </cell>
          <cell r="G20">
            <v>160.56</v>
          </cell>
        </row>
        <row r="21">
          <cell r="A21" t="str">
            <v>317900-051</v>
          </cell>
          <cell r="B21" t="str">
            <v>56K Val PC Cd FR</v>
          </cell>
          <cell r="C21" t="str">
            <v>COMM_OPTS</v>
          </cell>
          <cell r="D21">
            <v>135</v>
          </cell>
          <cell r="E21">
            <v>271</v>
          </cell>
          <cell r="F21">
            <v>139</v>
          </cell>
          <cell r="G21">
            <v>52.62</v>
          </cell>
        </row>
        <row r="22">
          <cell r="A22" t="str">
            <v>317900-BK1</v>
          </cell>
          <cell r="B22" t="str">
            <v>56K Val PC Cd EEUROBK</v>
          </cell>
          <cell r="C22" t="str">
            <v>COMM_OPTS</v>
          </cell>
          <cell r="D22">
            <v>120</v>
          </cell>
          <cell r="E22">
            <v>241</v>
          </cell>
          <cell r="F22">
            <v>124</v>
          </cell>
          <cell r="G22">
            <v>50.12</v>
          </cell>
        </row>
        <row r="23">
          <cell r="A23" t="str">
            <v>324756-B21</v>
          </cell>
          <cell r="B23" t="str">
            <v>MSTR 56K GLBL INT MDM ALL</v>
          </cell>
          <cell r="C23" t="str">
            <v>COMM_OPTS</v>
          </cell>
          <cell r="D23">
            <v>150</v>
          </cell>
          <cell r="E23">
            <v>302</v>
          </cell>
          <cell r="F23">
            <v>155</v>
          </cell>
          <cell r="G23">
            <v>64.28</v>
          </cell>
        </row>
        <row r="24">
          <cell r="A24" t="str">
            <v>333446-001</v>
          </cell>
          <cell r="B24" t="str">
            <v>Microcom 6000 Series Documentation Set</v>
          </cell>
          <cell r="C24" t="str">
            <v>COMM_OPTS</v>
          </cell>
          <cell r="D24">
            <v>88</v>
          </cell>
          <cell r="E24">
            <v>177</v>
          </cell>
          <cell r="F24">
            <v>91</v>
          </cell>
          <cell r="G24">
            <v>99.56</v>
          </cell>
        </row>
        <row r="25">
          <cell r="A25" t="str">
            <v>348532-B21</v>
          </cell>
          <cell r="B25" t="str">
            <v>Compaq Microcom 4000 Model 1 Chassis</v>
          </cell>
          <cell r="C25" t="str">
            <v>COMM_OPTS</v>
          </cell>
          <cell r="D25">
            <v>509</v>
          </cell>
          <cell r="E25">
            <v>1025</v>
          </cell>
          <cell r="F25">
            <v>524</v>
          </cell>
          <cell r="G25">
            <v>667</v>
          </cell>
        </row>
        <row r="26">
          <cell r="A26" t="str">
            <v>356307-B31</v>
          </cell>
          <cell r="B26" t="str">
            <v>ISDN PRI Controller with 30 Digital Modems</v>
          </cell>
          <cell r="C26" t="str">
            <v>COMM_OPTS</v>
          </cell>
          <cell r="D26">
            <v>6954</v>
          </cell>
          <cell r="E26">
            <v>14008</v>
          </cell>
          <cell r="F26">
            <v>7163</v>
          </cell>
          <cell r="G26">
            <v>2763.5</v>
          </cell>
        </row>
        <row r="27">
          <cell r="A27" t="str">
            <v>380501-B31</v>
          </cell>
          <cell r="B27" t="str">
            <v>HB1111 8-port 10Base Unmanaged Hub with Uplink, 1 fixed BNC port</v>
          </cell>
          <cell r="C27" t="str">
            <v>COMM_OPTS</v>
          </cell>
          <cell r="D27">
            <v>62</v>
          </cell>
          <cell r="E27">
            <v>143</v>
          </cell>
          <cell r="F27">
            <v>64</v>
          </cell>
          <cell r="G27">
            <v>39</v>
          </cell>
        </row>
        <row r="28">
          <cell r="A28" t="str">
            <v>168400-001</v>
          </cell>
          <cell r="B28" t="str">
            <v>Compaq Microcom 4000 Quad Analog 336 Modem Card - US - only for countries where approved</v>
          </cell>
          <cell r="C28" t="str">
            <v>COMM_UNITS</v>
          </cell>
          <cell r="D28">
            <v>261</v>
          </cell>
          <cell r="E28">
            <v>525</v>
          </cell>
          <cell r="F28">
            <v>269</v>
          </cell>
          <cell r="G28">
            <v>185.56</v>
          </cell>
        </row>
        <row r="29">
          <cell r="A29" t="str">
            <v>340669-026</v>
          </cell>
          <cell r="B29" t="str">
            <v>Compaq Presario MV 700 - 17" Monitor</v>
          </cell>
          <cell r="C29" t="str">
            <v>CSPC_OPTS</v>
          </cell>
          <cell r="D29">
            <v>294</v>
          </cell>
          <cell r="E29">
            <v>592</v>
          </cell>
          <cell r="F29">
            <v>303</v>
          </cell>
          <cell r="G29">
            <v>186</v>
          </cell>
        </row>
        <row r="30">
          <cell r="A30" t="str">
            <v>341265-026</v>
          </cell>
          <cell r="B30" t="str">
            <v>Presario MV520 15" Mon Euro</v>
          </cell>
          <cell r="C30" t="str">
            <v>CSPC_OPTS</v>
          </cell>
          <cell r="D30">
            <v>201</v>
          </cell>
          <cell r="E30">
            <v>427</v>
          </cell>
          <cell r="F30">
            <v>207</v>
          </cell>
          <cell r="G30">
            <v>139</v>
          </cell>
        </row>
        <row r="31">
          <cell r="A31" t="str">
            <v>341267-026</v>
          </cell>
          <cell r="B31" t="str">
            <v>Presario MV720 17" Mon Euro</v>
          </cell>
          <cell r="C31" t="str">
            <v>CSPC_OPTS</v>
          </cell>
          <cell r="D31">
            <v>266</v>
          </cell>
          <cell r="E31">
            <v>564</v>
          </cell>
          <cell r="F31">
            <v>274</v>
          </cell>
          <cell r="G31">
            <v>182</v>
          </cell>
        </row>
        <row r="32">
          <cell r="A32" t="str">
            <v>341269-026</v>
          </cell>
          <cell r="B32" t="str">
            <v>Presario MV920 19" Mon Euro</v>
          </cell>
          <cell r="C32" t="str">
            <v>CSPC_OPTS</v>
          </cell>
          <cell r="D32">
            <v>431</v>
          </cell>
          <cell r="E32">
            <v>915</v>
          </cell>
          <cell r="F32">
            <v>444</v>
          </cell>
          <cell r="G32">
            <v>304</v>
          </cell>
        </row>
        <row r="33">
          <cell r="A33" t="str">
            <v>143498-034</v>
          </cell>
          <cell r="B33" t="str">
            <v>5476 500/E UK (CZ, SA, BDG)</v>
          </cell>
          <cell r="C33" t="str">
            <v>CSPC_PROD</v>
          </cell>
          <cell r="D33">
            <v>776</v>
          </cell>
          <cell r="E33">
            <v>1563</v>
          </cell>
          <cell r="F33">
            <v>799</v>
          </cell>
          <cell r="G33">
            <v>707</v>
          </cell>
        </row>
        <row r="34">
          <cell r="A34" t="str">
            <v>153231-034</v>
          </cell>
          <cell r="B34" t="str">
            <v>Pres 5420 K6II/400/E UK (AE, BDG, CZ)</v>
          </cell>
          <cell r="C34" t="str">
            <v>CSPC_PROD</v>
          </cell>
          <cell r="D34">
            <v>536</v>
          </cell>
          <cell r="E34">
            <v>1080</v>
          </cell>
          <cell r="F34">
            <v>552</v>
          </cell>
          <cell r="G34">
            <v>463</v>
          </cell>
        </row>
        <row r="35">
          <cell r="A35" t="str">
            <v>153298-033</v>
          </cell>
          <cell r="B35" t="str">
            <v>Pres 5838 K7/500E UK (BDG)</v>
          </cell>
          <cell r="C35" t="str">
            <v>CSPC_PROD</v>
          </cell>
          <cell r="D35">
            <v>1124</v>
          </cell>
          <cell r="E35">
            <v>2203</v>
          </cell>
          <cell r="F35">
            <v>1158</v>
          </cell>
          <cell r="G35">
            <v>907</v>
          </cell>
        </row>
        <row r="36">
          <cell r="A36" t="str">
            <v>102306-B21</v>
          </cell>
          <cell r="B36" t="str">
            <v>256MB SDRAM100 DIMM ALL</v>
          </cell>
          <cell r="C36" t="str">
            <v>DTPC_OPTS</v>
          </cell>
          <cell r="D36">
            <v>605</v>
          </cell>
          <cell r="E36">
            <v>1219</v>
          </cell>
          <cell r="F36">
            <v>623</v>
          </cell>
          <cell r="G36">
            <v>306.5</v>
          </cell>
        </row>
        <row r="37">
          <cell r="A37" t="str">
            <v>102307-B21</v>
          </cell>
          <cell r="B37" t="str">
            <v>256MB SDRAM100 ECC ALL</v>
          </cell>
          <cell r="C37" t="str">
            <v>DTPC_OPTS</v>
          </cell>
          <cell r="D37">
            <v>690</v>
          </cell>
          <cell r="E37">
            <v>1390</v>
          </cell>
          <cell r="F37">
            <v>711</v>
          </cell>
          <cell r="G37">
            <v>340.82</v>
          </cell>
        </row>
        <row r="38">
          <cell r="A38" t="str">
            <v>103988-B21</v>
          </cell>
          <cell r="B38" t="str">
            <v>64MB RDRAM 45ns RIMM ALL</v>
          </cell>
          <cell r="C38" t="str">
            <v>DTPC_OPTS</v>
          </cell>
          <cell r="D38">
            <v>230</v>
          </cell>
          <cell r="E38">
            <v>497</v>
          </cell>
          <cell r="F38">
            <v>237</v>
          </cell>
          <cell r="G38">
            <v>142.35</v>
          </cell>
        </row>
        <row r="39">
          <cell r="A39" t="str">
            <v>103989-B21</v>
          </cell>
          <cell r="B39" t="str">
            <v>128MB RDRAM 40ns RIMM ALL</v>
          </cell>
          <cell r="C39" t="str">
            <v>DTPC_OPTS</v>
          </cell>
          <cell r="D39">
            <v>500</v>
          </cell>
          <cell r="E39">
            <v>1103</v>
          </cell>
          <cell r="F39">
            <v>515</v>
          </cell>
          <cell r="G39">
            <v>235.34</v>
          </cell>
        </row>
        <row r="40">
          <cell r="A40" t="str">
            <v>103990-B21</v>
          </cell>
          <cell r="B40" t="str">
            <v>256MB RDRAM 45ns RIMM ALL</v>
          </cell>
          <cell r="C40" t="str">
            <v>DTPC_OPTS</v>
          </cell>
          <cell r="D40">
            <v>1200</v>
          </cell>
          <cell r="E40">
            <v>2593</v>
          </cell>
          <cell r="F40">
            <v>1236</v>
          </cell>
          <cell r="G40">
            <v>582.82000000000005</v>
          </cell>
        </row>
        <row r="41">
          <cell r="A41" t="str">
            <v>103993-B21</v>
          </cell>
          <cell r="B41" t="str">
            <v>64MB RDRAM ECC RIMM ALL</v>
          </cell>
          <cell r="C41" t="str">
            <v>DTPC_OPTS</v>
          </cell>
          <cell r="D41">
            <v>285</v>
          </cell>
          <cell r="E41">
            <v>616</v>
          </cell>
          <cell r="F41">
            <v>294</v>
          </cell>
          <cell r="G41">
            <v>173.1</v>
          </cell>
        </row>
        <row r="42">
          <cell r="A42" t="str">
            <v>103994-B21</v>
          </cell>
          <cell r="B42" t="str">
            <v>128MB RDRAM ECC RIMM ALL</v>
          </cell>
          <cell r="C42" t="str">
            <v>DTPC_OPTS</v>
          </cell>
          <cell r="D42">
            <v>550</v>
          </cell>
          <cell r="E42">
            <v>1189</v>
          </cell>
          <cell r="F42">
            <v>567</v>
          </cell>
          <cell r="G42">
            <v>258.51</v>
          </cell>
        </row>
        <row r="43">
          <cell r="A43" t="str">
            <v>103995-B21</v>
          </cell>
          <cell r="B43" t="str">
            <v>256MB RDRAM ECC RIMM ALL</v>
          </cell>
          <cell r="C43" t="str">
            <v>DTPC_OPTS</v>
          </cell>
          <cell r="D43">
            <v>1340</v>
          </cell>
          <cell r="E43">
            <v>2895</v>
          </cell>
          <cell r="F43">
            <v>1380</v>
          </cell>
          <cell r="G43">
            <v>638.41</v>
          </cell>
        </row>
        <row r="44">
          <cell r="A44" t="str">
            <v>112138-B21</v>
          </cell>
          <cell r="B44" t="str">
            <v>Spaceball 4000 ALL</v>
          </cell>
          <cell r="C44" t="str">
            <v>DTPC_OPTS</v>
          </cell>
          <cell r="D44">
            <v>425</v>
          </cell>
          <cell r="E44">
            <v>856</v>
          </cell>
          <cell r="F44">
            <v>438</v>
          </cell>
          <cell r="G44">
            <v>212</v>
          </cell>
        </row>
        <row r="45">
          <cell r="A45" t="str">
            <v>113784-B21</v>
          </cell>
          <cell r="B45" t="str">
            <v>Secured Trans SC Rdr ALL</v>
          </cell>
          <cell r="C45" t="str">
            <v>DTPC_OPTS</v>
          </cell>
          <cell r="D45">
            <v>90</v>
          </cell>
          <cell r="E45">
            <v>181</v>
          </cell>
          <cell r="F45">
            <v>93</v>
          </cell>
          <cell r="G45">
            <v>60.31</v>
          </cell>
        </row>
        <row r="46">
          <cell r="A46" t="str">
            <v>115504-B36</v>
          </cell>
          <cell r="B46" t="str">
            <v>Enh SC Kybd INTL</v>
          </cell>
          <cell r="C46" t="str">
            <v>DTPC_OPTS</v>
          </cell>
          <cell r="D46">
            <v>80</v>
          </cell>
          <cell r="E46">
            <v>160</v>
          </cell>
          <cell r="F46">
            <v>82</v>
          </cell>
          <cell r="G46">
            <v>58.68</v>
          </cell>
        </row>
        <row r="47">
          <cell r="A47" t="str">
            <v>115506-B36</v>
          </cell>
          <cell r="B47" t="str">
            <v>Basic SC Kybd INTL</v>
          </cell>
          <cell r="C47" t="str">
            <v>DTPC_OPTS</v>
          </cell>
          <cell r="D47">
            <v>50</v>
          </cell>
          <cell r="E47">
            <v>102</v>
          </cell>
          <cell r="F47">
            <v>52</v>
          </cell>
          <cell r="G47">
            <v>32.21</v>
          </cell>
        </row>
        <row r="48">
          <cell r="A48" t="str">
            <v>117670-B21</v>
          </cell>
          <cell r="B48" t="str">
            <v>64MB RDRAM Bulk ALL</v>
          </cell>
          <cell r="C48" t="str">
            <v>DTPC_OPTS</v>
          </cell>
          <cell r="D48">
            <v>219</v>
          </cell>
          <cell r="E48">
            <v>473</v>
          </cell>
          <cell r="F48">
            <v>226</v>
          </cell>
          <cell r="G48">
            <v>139.76</v>
          </cell>
        </row>
        <row r="49">
          <cell r="A49" t="str">
            <v>117671-B21</v>
          </cell>
          <cell r="B49" t="str">
            <v>128MB RDRAM Bulk ALL</v>
          </cell>
          <cell r="C49" t="str">
            <v>DTPC_OPTS</v>
          </cell>
          <cell r="D49">
            <v>475</v>
          </cell>
          <cell r="E49">
            <v>1027</v>
          </cell>
          <cell r="F49">
            <v>489</v>
          </cell>
          <cell r="G49">
            <v>233</v>
          </cell>
        </row>
        <row r="50">
          <cell r="A50" t="str">
            <v>117672-B21</v>
          </cell>
          <cell r="B50" t="str">
            <v>256MB RDRAM Bulk ALL</v>
          </cell>
          <cell r="C50" t="str">
            <v>DTPC_OPTS</v>
          </cell>
          <cell r="D50">
            <v>1140</v>
          </cell>
          <cell r="E50">
            <v>2462</v>
          </cell>
          <cell r="F50">
            <v>1174</v>
          </cell>
          <cell r="G50">
            <v>580.47</v>
          </cell>
        </row>
        <row r="51">
          <cell r="A51" t="str">
            <v>117675-B21</v>
          </cell>
          <cell r="B51" t="str">
            <v>64MB RDRAM ECC Bulk ALL</v>
          </cell>
          <cell r="C51" t="str">
            <v>DTPC_OPTS</v>
          </cell>
          <cell r="D51">
            <v>271</v>
          </cell>
          <cell r="E51">
            <v>585</v>
          </cell>
          <cell r="F51">
            <v>279</v>
          </cell>
          <cell r="G51">
            <v>170.51</v>
          </cell>
        </row>
        <row r="52">
          <cell r="A52" t="str">
            <v>117676-B21</v>
          </cell>
          <cell r="B52" t="str">
            <v>128MB RDRAM ECC Bulk ALL</v>
          </cell>
          <cell r="C52" t="str">
            <v>DTPC_OPTS</v>
          </cell>
          <cell r="D52">
            <v>523</v>
          </cell>
          <cell r="E52">
            <v>1130</v>
          </cell>
          <cell r="F52">
            <v>539</v>
          </cell>
          <cell r="G52">
            <v>256.16000000000003</v>
          </cell>
        </row>
        <row r="53">
          <cell r="A53" t="str">
            <v>117677-B21</v>
          </cell>
          <cell r="B53" t="str">
            <v>256MB RDRAM ECC Bulk ALL</v>
          </cell>
          <cell r="C53" t="str">
            <v>DTPC_OPTS</v>
          </cell>
          <cell r="D53">
            <v>1273</v>
          </cell>
          <cell r="E53">
            <v>2750</v>
          </cell>
          <cell r="F53">
            <v>1311</v>
          </cell>
          <cell r="G53">
            <v>636.07000000000005</v>
          </cell>
        </row>
        <row r="54">
          <cell r="A54" t="str">
            <v>120204-B21</v>
          </cell>
          <cell r="B54" t="str">
            <v>9.1 WU2-SCSI HDD ALL</v>
          </cell>
          <cell r="C54" t="str">
            <v>DTPC_OPTS</v>
          </cell>
          <cell r="D54">
            <v>325</v>
          </cell>
          <cell r="E54">
            <v>655</v>
          </cell>
          <cell r="F54">
            <v>335</v>
          </cell>
          <cell r="G54">
            <v>225.64</v>
          </cell>
        </row>
        <row r="55">
          <cell r="A55" t="str">
            <v>124726-B21</v>
          </cell>
          <cell r="B55" t="str">
            <v>24x CD slim NB ALL</v>
          </cell>
          <cell r="C55" t="str">
            <v>DTPC_OPTS</v>
          </cell>
          <cell r="D55">
            <v>85</v>
          </cell>
          <cell r="E55">
            <v>171</v>
          </cell>
          <cell r="F55">
            <v>88</v>
          </cell>
          <cell r="G55">
            <v>62.94</v>
          </cell>
        </row>
        <row r="56">
          <cell r="A56" t="str">
            <v>125782-B21</v>
          </cell>
          <cell r="B56" t="str">
            <v>TR5 10/20 Media 3Pck ALL</v>
          </cell>
          <cell r="C56" t="str">
            <v>DTPC_OPTS</v>
          </cell>
          <cell r="D56">
            <v>135</v>
          </cell>
          <cell r="E56">
            <v>272</v>
          </cell>
          <cell r="F56">
            <v>139</v>
          </cell>
          <cell r="G56">
            <v>91.23</v>
          </cell>
        </row>
        <row r="57">
          <cell r="A57" t="str">
            <v>143315-B21</v>
          </cell>
          <cell r="B57" t="str">
            <v>Compaq Mouse - Opal ALL</v>
          </cell>
          <cell r="C57" t="str">
            <v>DTPC_OPTS</v>
          </cell>
          <cell r="D57">
            <v>11</v>
          </cell>
          <cell r="E57">
            <v>22</v>
          </cell>
          <cell r="F57">
            <v>11</v>
          </cell>
          <cell r="G57">
            <v>9.67</v>
          </cell>
        </row>
        <row r="58">
          <cell r="A58" t="str">
            <v>144386-B21</v>
          </cell>
          <cell r="B58" t="str">
            <v>6x/24x Slimline DVD ALL</v>
          </cell>
          <cell r="C58" t="str">
            <v>DTPC_OPTS</v>
          </cell>
          <cell r="D58">
            <v>226</v>
          </cell>
          <cell r="E58">
            <v>456</v>
          </cell>
          <cell r="F58">
            <v>233</v>
          </cell>
          <cell r="G58">
            <v>148.66</v>
          </cell>
        </row>
        <row r="59">
          <cell r="A59" t="str">
            <v>161610-B21</v>
          </cell>
          <cell r="B59" t="str">
            <v>27.0 UDMA/66 HDD ALL</v>
          </cell>
          <cell r="C59" t="str">
            <v>DTPC_OPTS</v>
          </cell>
          <cell r="D59">
            <v>275</v>
          </cell>
          <cell r="E59">
            <v>553</v>
          </cell>
          <cell r="F59">
            <v>283</v>
          </cell>
          <cell r="G59">
            <v>190.61</v>
          </cell>
        </row>
        <row r="60">
          <cell r="A60" t="str">
            <v>166612-B21</v>
          </cell>
          <cell r="B60" t="str">
            <v>32MB SDRAM 100MHz ALL</v>
          </cell>
          <cell r="C60" t="str">
            <v>DTPC_OPTS</v>
          </cell>
          <cell r="D60">
            <v>95</v>
          </cell>
          <cell r="E60">
            <v>191</v>
          </cell>
          <cell r="F60">
            <v>98</v>
          </cell>
          <cell r="G60">
            <v>50.14</v>
          </cell>
        </row>
        <row r="61">
          <cell r="A61" t="str">
            <v>166613-B21</v>
          </cell>
          <cell r="B61" t="str">
            <v>64MB SDRAM 100MHz ALL</v>
          </cell>
          <cell r="C61" t="str">
            <v>DTPC_OPTS</v>
          </cell>
          <cell r="D61">
            <v>135</v>
          </cell>
          <cell r="E61">
            <v>272</v>
          </cell>
          <cell r="F61">
            <v>139</v>
          </cell>
          <cell r="G61">
            <v>67.84</v>
          </cell>
        </row>
        <row r="62">
          <cell r="A62" t="str">
            <v>166614-B21</v>
          </cell>
          <cell r="B62" t="str">
            <v>128MB SDRAM 100MHz ALL</v>
          </cell>
          <cell r="C62" t="str">
            <v>DTPC_OPTS</v>
          </cell>
          <cell r="D62">
            <v>270</v>
          </cell>
          <cell r="E62">
            <v>544</v>
          </cell>
          <cell r="F62">
            <v>278</v>
          </cell>
          <cell r="G62">
            <v>131.02000000000001</v>
          </cell>
        </row>
        <row r="63">
          <cell r="A63" t="str">
            <v>166616-B21</v>
          </cell>
          <cell r="B63" t="str">
            <v>32MB SDRAM 100MHz ECC ALL</v>
          </cell>
          <cell r="C63" t="str">
            <v>DTPC_OPTS</v>
          </cell>
          <cell r="D63">
            <v>110</v>
          </cell>
          <cell r="E63">
            <v>222</v>
          </cell>
          <cell r="F63">
            <v>113</v>
          </cell>
          <cell r="G63">
            <v>80.52</v>
          </cell>
        </row>
        <row r="64">
          <cell r="A64" t="str">
            <v>166617-B21</v>
          </cell>
          <cell r="B64" t="str">
            <v>64MB SDRAM 100MHz ECC ALL</v>
          </cell>
          <cell r="C64" t="str">
            <v>DTPC_OPTS</v>
          </cell>
          <cell r="D64">
            <v>165</v>
          </cell>
          <cell r="E64">
            <v>332</v>
          </cell>
          <cell r="F64">
            <v>170</v>
          </cell>
          <cell r="G64">
            <v>88.45</v>
          </cell>
        </row>
        <row r="65">
          <cell r="A65" t="str">
            <v>166618-B21</v>
          </cell>
          <cell r="B65" t="str">
            <v>128M SDRAM 100MHz ECC ALL</v>
          </cell>
          <cell r="C65" t="str">
            <v>DTPC_OPTS</v>
          </cell>
          <cell r="D65">
            <v>330</v>
          </cell>
          <cell r="E65">
            <v>665</v>
          </cell>
          <cell r="F65">
            <v>340</v>
          </cell>
          <cell r="G65">
            <v>172.44</v>
          </cell>
        </row>
        <row r="66">
          <cell r="A66" t="str">
            <v>174223-B21</v>
          </cell>
          <cell r="B66" t="str">
            <v>64MBSDRAM133DIMMALL</v>
          </cell>
          <cell r="C66" t="str">
            <v>DTPC_OPTS</v>
          </cell>
          <cell r="D66">
            <v>135</v>
          </cell>
          <cell r="E66">
            <v>310</v>
          </cell>
          <cell r="F66">
            <v>139</v>
          </cell>
          <cell r="G66">
            <v>69.489999999999995</v>
          </cell>
        </row>
        <row r="67">
          <cell r="A67" t="str">
            <v>174224-B21</v>
          </cell>
          <cell r="B67" t="str">
            <v>128MBSDRAM133DIMMALL</v>
          </cell>
          <cell r="C67" t="str">
            <v>DTPC_OPTS</v>
          </cell>
          <cell r="D67">
            <v>270</v>
          </cell>
          <cell r="E67">
            <v>619</v>
          </cell>
          <cell r="F67">
            <v>278</v>
          </cell>
          <cell r="G67">
            <v>133.22</v>
          </cell>
        </row>
        <row r="68">
          <cell r="A68" t="str">
            <v>174225-B21</v>
          </cell>
          <cell r="B68" t="str">
            <v>256MBSDRAM133DIMMALL</v>
          </cell>
          <cell r="C68" t="str">
            <v>DTPC_OPTS</v>
          </cell>
          <cell r="D68">
            <v>605</v>
          </cell>
          <cell r="E68">
            <v>1388</v>
          </cell>
          <cell r="F68">
            <v>623</v>
          </cell>
          <cell r="G68">
            <v>283.82</v>
          </cell>
        </row>
        <row r="69">
          <cell r="A69" t="str">
            <v>174231-B21</v>
          </cell>
          <cell r="B69" t="str">
            <v>64MBSDRAM133-1/1ALL</v>
          </cell>
          <cell r="C69" t="str">
            <v>DTPC_OPTS</v>
          </cell>
          <cell r="D69">
            <v>128</v>
          </cell>
          <cell r="E69">
            <v>294</v>
          </cell>
          <cell r="F69">
            <v>132</v>
          </cell>
          <cell r="G69">
            <v>65.760000000000005</v>
          </cell>
        </row>
        <row r="70">
          <cell r="A70" t="str">
            <v>174232-B21</v>
          </cell>
          <cell r="B70" t="str">
            <v>128MBSDRAM133-1/1ALL</v>
          </cell>
          <cell r="C70" t="str">
            <v>DTPC_OPTS</v>
          </cell>
          <cell r="D70">
            <v>257</v>
          </cell>
          <cell r="E70">
            <v>590</v>
          </cell>
          <cell r="F70">
            <v>265</v>
          </cell>
          <cell r="G70">
            <v>129.49</v>
          </cell>
        </row>
        <row r="71">
          <cell r="A71" t="str">
            <v>174233-B21</v>
          </cell>
          <cell r="B71" t="str">
            <v>256MBSDRAM133-1/1ALL</v>
          </cell>
          <cell r="C71" t="str">
            <v>DTPC_OPTS</v>
          </cell>
          <cell r="D71">
            <v>575</v>
          </cell>
          <cell r="E71">
            <v>1319</v>
          </cell>
          <cell r="F71">
            <v>592</v>
          </cell>
          <cell r="G71">
            <v>280.08999999999997</v>
          </cell>
        </row>
        <row r="72">
          <cell r="A72" t="str">
            <v>176273-021</v>
          </cell>
          <cell r="B72" t="str">
            <v>10.0HDD100/72QuietEURO</v>
          </cell>
          <cell r="C72" t="str">
            <v>DTPC_OPTS</v>
          </cell>
          <cell r="D72">
            <v>160</v>
          </cell>
          <cell r="E72">
            <v>367</v>
          </cell>
          <cell r="F72">
            <v>165</v>
          </cell>
          <cell r="G72">
            <v>95</v>
          </cell>
        </row>
        <row r="73">
          <cell r="A73" t="str">
            <v>176274-021</v>
          </cell>
          <cell r="B73" t="str">
            <v>15.0HDD100/72QuietEURO</v>
          </cell>
          <cell r="C73" t="str">
            <v>DTPC_OPTS</v>
          </cell>
          <cell r="D73">
            <v>180</v>
          </cell>
          <cell r="E73">
            <v>413</v>
          </cell>
          <cell r="F73">
            <v>185</v>
          </cell>
          <cell r="G73">
            <v>113</v>
          </cell>
        </row>
        <row r="74">
          <cell r="A74" t="str">
            <v>176275-021</v>
          </cell>
          <cell r="B74" t="str">
            <v>20.0GB HDD Ultra DMA100 (7200rpm) Quiet Drive Kit EURO</v>
          </cell>
          <cell r="C74" t="str">
            <v>DTPC_OPTS</v>
          </cell>
          <cell r="D74">
            <v>230</v>
          </cell>
          <cell r="E74">
            <v>528</v>
          </cell>
          <cell r="F74">
            <v>237</v>
          </cell>
          <cell r="G74">
            <v>129</v>
          </cell>
        </row>
        <row r="75">
          <cell r="A75" t="str">
            <v>178252-B21</v>
          </cell>
          <cell r="B75" t="str">
            <v>30.0HDD100/72EURO</v>
          </cell>
          <cell r="C75" t="str">
            <v>DTPC_OPTS</v>
          </cell>
          <cell r="D75">
            <v>250</v>
          </cell>
          <cell r="E75">
            <v>573</v>
          </cell>
          <cell r="F75">
            <v>258</v>
          </cell>
          <cell r="G75">
            <v>147</v>
          </cell>
        </row>
        <row r="76">
          <cell r="A76" t="str">
            <v>187749-001</v>
          </cell>
          <cell r="B76" t="str">
            <v>Compaq Plug and Play SCSI Controller</v>
          </cell>
          <cell r="C76" t="str">
            <v>DTPC_OPTS</v>
          </cell>
          <cell r="D76">
            <v>100</v>
          </cell>
          <cell r="E76">
            <v>186</v>
          </cell>
          <cell r="F76">
            <v>103</v>
          </cell>
          <cell r="G76">
            <v>77.09</v>
          </cell>
        </row>
        <row r="77">
          <cell r="A77" t="str">
            <v>189998-B21</v>
          </cell>
          <cell r="B77" t="str">
            <v>nVidiaTNT2PRO4XAGPALL</v>
          </cell>
          <cell r="C77" t="str">
            <v>DTPC_OPTS</v>
          </cell>
          <cell r="D77">
            <v>120</v>
          </cell>
          <cell r="E77">
            <v>276</v>
          </cell>
          <cell r="F77">
            <v>124</v>
          </cell>
          <cell r="G77">
            <v>52.42</v>
          </cell>
        </row>
        <row r="78">
          <cell r="A78" t="str">
            <v>205248-001</v>
          </cell>
          <cell r="B78" t="str">
            <v>eXpress 5 US</v>
          </cell>
          <cell r="C78" t="str">
            <v>DTPC_OPTS</v>
          </cell>
          <cell r="D78">
            <v>232</v>
          </cell>
          <cell r="E78">
            <v>489</v>
          </cell>
          <cell r="F78">
            <v>239</v>
          </cell>
          <cell r="G78">
            <v>143.94</v>
          </cell>
        </row>
        <row r="79">
          <cell r="A79" t="str">
            <v>205248-002</v>
          </cell>
          <cell r="B79" t="str">
            <v>eXpress 10 US</v>
          </cell>
          <cell r="C79" t="str">
            <v>DTPC_OPTS</v>
          </cell>
          <cell r="D79">
            <v>414</v>
          </cell>
          <cell r="E79">
            <v>872</v>
          </cell>
          <cell r="F79">
            <v>426</v>
          </cell>
          <cell r="G79">
            <v>243.94</v>
          </cell>
        </row>
        <row r="80">
          <cell r="A80" t="str">
            <v>205248-003</v>
          </cell>
          <cell r="B80" t="str">
            <v>eXpress 25 US</v>
          </cell>
          <cell r="C80" t="str">
            <v>DTPC_OPTS</v>
          </cell>
          <cell r="D80">
            <v>905</v>
          </cell>
          <cell r="E80">
            <v>1907</v>
          </cell>
          <cell r="F80">
            <v>932</v>
          </cell>
          <cell r="G80">
            <v>513.94000000000005</v>
          </cell>
        </row>
        <row r="81">
          <cell r="A81" t="str">
            <v>205248-004</v>
          </cell>
          <cell r="B81" t="str">
            <v>eXpress 50 US</v>
          </cell>
          <cell r="C81" t="str">
            <v>DTPC_OPTS</v>
          </cell>
          <cell r="D81">
            <v>1542</v>
          </cell>
          <cell r="E81">
            <v>3249</v>
          </cell>
          <cell r="F81">
            <v>1588</v>
          </cell>
          <cell r="G81">
            <v>863.94</v>
          </cell>
        </row>
        <row r="82">
          <cell r="A82" t="str">
            <v>205248-005</v>
          </cell>
          <cell r="B82" t="str">
            <v>eXpress 100 US</v>
          </cell>
          <cell r="C82" t="str">
            <v>DTPC_OPTS</v>
          </cell>
          <cell r="D82">
            <v>2998</v>
          </cell>
          <cell r="E82">
            <v>6315</v>
          </cell>
          <cell r="F82">
            <v>3088</v>
          </cell>
          <cell r="G82">
            <v>1663.94</v>
          </cell>
        </row>
        <row r="83">
          <cell r="A83" t="str">
            <v>205248-006</v>
          </cell>
          <cell r="B83" t="str">
            <v>eXpress 250 US</v>
          </cell>
          <cell r="C83" t="str">
            <v>DTPC_OPTS</v>
          </cell>
          <cell r="D83">
            <v>7275</v>
          </cell>
          <cell r="E83">
            <v>15326</v>
          </cell>
          <cell r="F83">
            <v>7493</v>
          </cell>
          <cell r="G83">
            <v>4013.94</v>
          </cell>
        </row>
        <row r="84">
          <cell r="A84" t="str">
            <v>205248-007</v>
          </cell>
          <cell r="B84" t="str">
            <v>eXpress 500 US</v>
          </cell>
          <cell r="C84" t="str">
            <v>DTPC_OPTS</v>
          </cell>
          <cell r="D84">
            <v>14100</v>
          </cell>
          <cell r="E84">
            <v>29705</v>
          </cell>
          <cell r="F84">
            <v>14523</v>
          </cell>
          <cell r="G84">
            <v>7763.94</v>
          </cell>
        </row>
        <row r="85">
          <cell r="A85" t="str">
            <v>205248-008</v>
          </cell>
          <cell r="B85" t="str">
            <v>eXpress 1000 US</v>
          </cell>
          <cell r="C85" t="str">
            <v>DTPC_OPTS</v>
          </cell>
          <cell r="D85">
            <v>27295</v>
          </cell>
          <cell r="E85">
            <v>57503</v>
          </cell>
          <cell r="F85">
            <v>28114</v>
          </cell>
          <cell r="G85">
            <v>15013.94</v>
          </cell>
        </row>
        <row r="86">
          <cell r="A86" t="str">
            <v>205248-009</v>
          </cell>
          <cell r="B86" t="str">
            <v>eXpress Upg Prot 5 US</v>
          </cell>
          <cell r="C86" t="str">
            <v>DTPC_OPTS</v>
          </cell>
          <cell r="D86">
            <v>59</v>
          </cell>
          <cell r="E86">
            <v>125</v>
          </cell>
          <cell r="F86">
            <v>61</v>
          </cell>
          <cell r="G86">
            <v>48.94</v>
          </cell>
        </row>
        <row r="87">
          <cell r="A87" t="str">
            <v>205248-010</v>
          </cell>
          <cell r="B87" t="str">
            <v>eXpress Upg Prot 10 AUST</v>
          </cell>
          <cell r="C87" t="str">
            <v>DTPC_OPTS</v>
          </cell>
          <cell r="D87">
            <v>105</v>
          </cell>
          <cell r="E87">
            <v>233</v>
          </cell>
          <cell r="F87">
            <v>108</v>
          </cell>
          <cell r="G87">
            <v>73.94</v>
          </cell>
        </row>
        <row r="88">
          <cell r="A88" t="str">
            <v>205248-011</v>
          </cell>
          <cell r="B88" t="str">
            <v>eXpress Upg Prot 25 AUST</v>
          </cell>
          <cell r="C88" t="str">
            <v>DTPC_OPTS</v>
          </cell>
          <cell r="D88">
            <v>228</v>
          </cell>
          <cell r="E88">
            <v>503</v>
          </cell>
          <cell r="F88">
            <v>235</v>
          </cell>
          <cell r="G88">
            <v>141.44</v>
          </cell>
        </row>
        <row r="89">
          <cell r="A89" t="str">
            <v>205248-012</v>
          </cell>
          <cell r="B89" t="str">
            <v>eXpress Upg Prot 50 AUST</v>
          </cell>
          <cell r="C89" t="str">
            <v>DTPC_OPTS</v>
          </cell>
          <cell r="D89">
            <v>387</v>
          </cell>
          <cell r="E89">
            <v>855</v>
          </cell>
          <cell r="F89">
            <v>399</v>
          </cell>
          <cell r="G89">
            <v>228.94</v>
          </cell>
        </row>
        <row r="90">
          <cell r="A90" t="str">
            <v>205248-013</v>
          </cell>
          <cell r="B90" t="str">
            <v>eXpress Upg Prot 100 AUST</v>
          </cell>
          <cell r="C90" t="str">
            <v>DTPC_OPTS</v>
          </cell>
          <cell r="D90">
            <v>751</v>
          </cell>
          <cell r="E90">
            <v>1659</v>
          </cell>
          <cell r="F90">
            <v>774</v>
          </cell>
          <cell r="G90">
            <v>428.94</v>
          </cell>
        </row>
        <row r="91">
          <cell r="A91" t="str">
            <v>205248-014</v>
          </cell>
          <cell r="B91" t="str">
            <v>eXpress Upg Prot 250 AUST</v>
          </cell>
          <cell r="C91" t="str">
            <v>DTPC_OPTS</v>
          </cell>
          <cell r="D91">
            <v>1820</v>
          </cell>
          <cell r="E91">
            <v>4017</v>
          </cell>
          <cell r="F91">
            <v>1875</v>
          </cell>
          <cell r="G91">
            <v>1016.44</v>
          </cell>
        </row>
        <row r="92">
          <cell r="A92" t="str">
            <v>205248-015</v>
          </cell>
          <cell r="B92" t="str">
            <v>eXpress Upg Prot 500 AUST</v>
          </cell>
          <cell r="C92" t="str">
            <v>DTPC_OPTS</v>
          </cell>
          <cell r="D92">
            <v>3526</v>
          </cell>
          <cell r="E92">
            <v>7784</v>
          </cell>
          <cell r="F92">
            <v>3632</v>
          </cell>
          <cell r="G92">
            <v>1953.94</v>
          </cell>
        </row>
        <row r="93">
          <cell r="A93" t="str">
            <v>205248-016</v>
          </cell>
          <cell r="B93" t="str">
            <v>eXpress Upg Prot 1000AUST</v>
          </cell>
          <cell r="C93" t="str">
            <v>DTPC_OPTS</v>
          </cell>
          <cell r="D93">
            <v>6825</v>
          </cell>
          <cell r="E93">
            <v>15068</v>
          </cell>
          <cell r="F93">
            <v>7030</v>
          </cell>
          <cell r="G93">
            <v>3766.44</v>
          </cell>
        </row>
        <row r="94">
          <cell r="A94" t="str">
            <v>205249-001</v>
          </cell>
          <cell r="B94" t="str">
            <v>PC Trans Pro Upg 5 US</v>
          </cell>
          <cell r="C94" t="str">
            <v>DTPC_OPTS</v>
          </cell>
          <cell r="D94">
            <v>114</v>
          </cell>
          <cell r="E94">
            <v>241</v>
          </cell>
          <cell r="F94">
            <v>117</v>
          </cell>
          <cell r="G94">
            <v>78.94</v>
          </cell>
        </row>
        <row r="95">
          <cell r="A95" t="str">
            <v>205249-002</v>
          </cell>
          <cell r="B95" t="str">
            <v>PC Trans Pro Upg 10 US</v>
          </cell>
          <cell r="C95" t="str">
            <v>DTPC_OPTS</v>
          </cell>
          <cell r="D95">
            <v>168</v>
          </cell>
          <cell r="E95">
            <v>354</v>
          </cell>
          <cell r="F95">
            <v>173</v>
          </cell>
          <cell r="G95">
            <v>108.94</v>
          </cell>
        </row>
        <row r="96">
          <cell r="A96" t="str">
            <v>205249-003</v>
          </cell>
          <cell r="B96" t="str">
            <v>PC Trans Pro Upg 25 US</v>
          </cell>
          <cell r="C96" t="str">
            <v>DTPC_OPTS</v>
          </cell>
          <cell r="D96">
            <v>268</v>
          </cell>
          <cell r="E96">
            <v>565</v>
          </cell>
          <cell r="F96">
            <v>276</v>
          </cell>
          <cell r="G96">
            <v>163.94</v>
          </cell>
        </row>
        <row r="97">
          <cell r="A97" t="str">
            <v>205249-004</v>
          </cell>
          <cell r="B97" t="str">
            <v>PC Trans Pro Upg 50 US</v>
          </cell>
          <cell r="C97" t="str">
            <v>DTPC_OPTS</v>
          </cell>
          <cell r="D97">
            <v>382</v>
          </cell>
          <cell r="E97">
            <v>804</v>
          </cell>
          <cell r="F97">
            <v>393</v>
          </cell>
          <cell r="G97">
            <v>226.44</v>
          </cell>
        </row>
        <row r="98">
          <cell r="A98" t="str">
            <v>205249-005</v>
          </cell>
          <cell r="B98" t="str">
            <v>PC Trans Pro Upg 100 US</v>
          </cell>
          <cell r="C98" t="str">
            <v>DTPC_OPTS</v>
          </cell>
          <cell r="D98">
            <v>746</v>
          </cell>
          <cell r="E98">
            <v>1572</v>
          </cell>
          <cell r="F98">
            <v>768</v>
          </cell>
          <cell r="G98">
            <v>426.44</v>
          </cell>
        </row>
        <row r="99">
          <cell r="A99" t="str">
            <v>205249-006</v>
          </cell>
          <cell r="B99" t="str">
            <v>PC Trans Pro Upg 250 US</v>
          </cell>
          <cell r="C99" t="str">
            <v>DTPC_OPTS</v>
          </cell>
          <cell r="D99">
            <v>1815</v>
          </cell>
          <cell r="E99">
            <v>3824</v>
          </cell>
          <cell r="F99">
            <v>1869</v>
          </cell>
          <cell r="G99">
            <v>1013.94</v>
          </cell>
        </row>
        <row r="100">
          <cell r="A100" t="str">
            <v>205249-007</v>
          </cell>
          <cell r="B100" t="str">
            <v>PC Trans Pro Upg 500 US</v>
          </cell>
          <cell r="C100" t="str">
            <v>DTPC_OPTS</v>
          </cell>
          <cell r="D100">
            <v>3526</v>
          </cell>
          <cell r="E100">
            <v>7428</v>
          </cell>
          <cell r="F100">
            <v>3632</v>
          </cell>
          <cell r="G100">
            <v>1953.94</v>
          </cell>
        </row>
        <row r="101">
          <cell r="A101" t="str">
            <v>205249-008</v>
          </cell>
          <cell r="B101" t="str">
            <v>PC Trans Pro Upg 1000US</v>
          </cell>
          <cell r="C101" t="str">
            <v>DTPC_OPTS</v>
          </cell>
          <cell r="D101">
            <v>6820</v>
          </cell>
          <cell r="E101">
            <v>14368</v>
          </cell>
          <cell r="F101">
            <v>7025</v>
          </cell>
          <cell r="G101">
            <v>3763.94</v>
          </cell>
        </row>
        <row r="102">
          <cell r="A102" t="str">
            <v>205249-009</v>
          </cell>
          <cell r="B102" t="str">
            <v>PC Trans UpgProt 5 US</v>
          </cell>
          <cell r="C102" t="str">
            <v>DTPC_OPTS</v>
          </cell>
          <cell r="D102">
            <v>55</v>
          </cell>
          <cell r="E102">
            <v>115</v>
          </cell>
          <cell r="F102">
            <v>57</v>
          </cell>
          <cell r="G102">
            <v>46.44</v>
          </cell>
        </row>
        <row r="103">
          <cell r="A103" t="str">
            <v>205249-010</v>
          </cell>
          <cell r="B103" t="str">
            <v>PC Trans UpgProt 10 AUST</v>
          </cell>
          <cell r="C103" t="str">
            <v>DTPC_OPTS</v>
          </cell>
          <cell r="D103">
            <v>82</v>
          </cell>
          <cell r="E103">
            <v>182</v>
          </cell>
          <cell r="F103">
            <v>84</v>
          </cell>
          <cell r="G103">
            <v>61.44</v>
          </cell>
        </row>
        <row r="104">
          <cell r="A104" t="str">
            <v>205249-011</v>
          </cell>
          <cell r="B104" t="str">
            <v>PC Trans UpgProt 25 AUST</v>
          </cell>
          <cell r="C104" t="str">
            <v>DTPC_OPTS</v>
          </cell>
          <cell r="D104">
            <v>137</v>
          </cell>
          <cell r="E104">
            <v>303</v>
          </cell>
          <cell r="F104">
            <v>141</v>
          </cell>
          <cell r="G104">
            <v>91.44</v>
          </cell>
        </row>
        <row r="105">
          <cell r="A105" t="str">
            <v>205249-012</v>
          </cell>
          <cell r="B105" t="str">
            <v>PC Trans UpgProt 50 AUST</v>
          </cell>
          <cell r="C105" t="str">
            <v>DTPC_OPTS</v>
          </cell>
          <cell r="D105">
            <v>191</v>
          </cell>
          <cell r="E105">
            <v>422</v>
          </cell>
          <cell r="F105">
            <v>197</v>
          </cell>
          <cell r="G105">
            <v>121.44</v>
          </cell>
        </row>
        <row r="106">
          <cell r="A106" t="str">
            <v>205249-013</v>
          </cell>
          <cell r="B106" t="str">
            <v>PC Trans UpgProt 100 AUST</v>
          </cell>
          <cell r="C106" t="str">
            <v>DTPC_OPTS</v>
          </cell>
          <cell r="D106">
            <v>373</v>
          </cell>
          <cell r="E106">
            <v>823</v>
          </cell>
          <cell r="F106">
            <v>384</v>
          </cell>
          <cell r="G106">
            <v>221.44</v>
          </cell>
        </row>
        <row r="107">
          <cell r="A107" t="str">
            <v>205249-014</v>
          </cell>
          <cell r="B107" t="str">
            <v>PC Trans UpgProt 250 AUST</v>
          </cell>
          <cell r="C107" t="str">
            <v>DTPC_OPTS</v>
          </cell>
          <cell r="D107">
            <v>905</v>
          </cell>
          <cell r="E107">
            <v>1999</v>
          </cell>
          <cell r="F107">
            <v>932</v>
          </cell>
          <cell r="G107">
            <v>513.94000000000005</v>
          </cell>
        </row>
        <row r="108">
          <cell r="A108" t="str">
            <v>205249-015</v>
          </cell>
          <cell r="B108" t="str">
            <v>PC Trans UpgProt 500 AUST</v>
          </cell>
          <cell r="C108" t="str">
            <v>DTPC_OPTS</v>
          </cell>
          <cell r="D108">
            <v>1761</v>
          </cell>
          <cell r="E108">
            <v>3888</v>
          </cell>
          <cell r="F108">
            <v>1814</v>
          </cell>
          <cell r="G108">
            <v>983.94</v>
          </cell>
        </row>
        <row r="109">
          <cell r="A109" t="str">
            <v>205249-016</v>
          </cell>
          <cell r="B109" t="str">
            <v>PC Trans UpgProt 1000AUST</v>
          </cell>
          <cell r="C109" t="str">
            <v>DTPC_OPTS</v>
          </cell>
          <cell r="D109">
            <v>3408</v>
          </cell>
          <cell r="E109">
            <v>7524</v>
          </cell>
          <cell r="F109">
            <v>3510</v>
          </cell>
          <cell r="G109">
            <v>1888.94</v>
          </cell>
        </row>
        <row r="110">
          <cell r="A110" t="str">
            <v>242805-B21</v>
          </cell>
          <cell r="B110" t="str">
            <v>64-MB SDRAM DIMM 83MHz</v>
          </cell>
          <cell r="C110" t="str">
            <v>DTPC_OPTS</v>
          </cell>
          <cell r="D110">
            <v>160</v>
          </cell>
          <cell r="E110">
            <v>322</v>
          </cell>
          <cell r="F110">
            <v>165</v>
          </cell>
          <cell r="G110">
            <v>67.81</v>
          </cell>
        </row>
        <row r="111">
          <cell r="A111" t="str">
            <v>243013-002</v>
          </cell>
          <cell r="B111" t="str">
            <v>32-MB Memory Kit (2x16MB, EDO DRAM, 60ns, SIMM)</v>
          </cell>
          <cell r="C111" t="str">
            <v>DTPC_OPTS</v>
          </cell>
          <cell r="D111">
            <v>95</v>
          </cell>
          <cell r="E111">
            <v>176</v>
          </cell>
          <cell r="F111">
            <v>98</v>
          </cell>
          <cell r="G111">
            <v>66</v>
          </cell>
        </row>
        <row r="112">
          <cell r="A112" t="str">
            <v>243014-002</v>
          </cell>
          <cell r="B112" t="str">
            <v>64-MB Memory Kit (2x32MB, EDO DRAM, 60ns, SIMM)</v>
          </cell>
          <cell r="C112" t="str">
            <v>DTPC_OPTS</v>
          </cell>
          <cell r="D112">
            <v>163</v>
          </cell>
          <cell r="E112">
            <v>303</v>
          </cell>
          <cell r="F112">
            <v>168</v>
          </cell>
          <cell r="G112">
            <v>120.22</v>
          </cell>
        </row>
        <row r="113">
          <cell r="A113" t="str">
            <v>269192-B22</v>
          </cell>
          <cell r="B113" t="str">
            <v>CPQ 3 button mouse (Opal) ALL</v>
          </cell>
          <cell r="C113" t="str">
            <v>DTPC_OPTS</v>
          </cell>
          <cell r="D113">
            <v>31</v>
          </cell>
          <cell r="E113">
            <v>62</v>
          </cell>
          <cell r="F113">
            <v>32</v>
          </cell>
          <cell r="G113">
            <v>22</v>
          </cell>
        </row>
        <row r="114">
          <cell r="A114" t="str">
            <v>270812-B21</v>
          </cell>
          <cell r="B114" t="str">
            <v>128-MB SDRAM DIMM 83MHz</v>
          </cell>
          <cell r="C114" t="str">
            <v>DTPC_OPTS</v>
          </cell>
          <cell r="D114">
            <v>300</v>
          </cell>
          <cell r="E114">
            <v>604</v>
          </cell>
          <cell r="F114">
            <v>309</v>
          </cell>
          <cell r="G114">
            <v>131.16999999999999</v>
          </cell>
        </row>
        <row r="115">
          <cell r="A115" t="str">
            <v>270830-B21</v>
          </cell>
          <cell r="B115" t="str">
            <v>1-MB SGRAM for S3V2</v>
          </cell>
          <cell r="C115" t="str">
            <v>DTPC_OPTS</v>
          </cell>
          <cell r="D115">
            <v>30</v>
          </cell>
          <cell r="E115">
            <v>57</v>
          </cell>
          <cell r="F115">
            <v>31</v>
          </cell>
          <cell r="G115">
            <v>18.11</v>
          </cell>
        </row>
        <row r="116">
          <cell r="A116" t="str">
            <v>270842-B21</v>
          </cell>
          <cell r="B116" t="str">
            <v>64MB SDRAM DIMM 66MHz CL2 ECC</v>
          </cell>
          <cell r="C116" t="str">
            <v>DTPC_OPTS</v>
          </cell>
          <cell r="D116">
            <v>190</v>
          </cell>
          <cell r="E116">
            <v>383</v>
          </cell>
          <cell r="F116">
            <v>196</v>
          </cell>
          <cell r="G116">
            <v>88.45</v>
          </cell>
        </row>
        <row r="117">
          <cell r="A117" t="str">
            <v>270843-B21</v>
          </cell>
          <cell r="B117" t="str">
            <v>128MB SDRAM DIMM 66MHz CL2 ECC</v>
          </cell>
          <cell r="C117" t="str">
            <v>DTPC_OPTS</v>
          </cell>
          <cell r="D117">
            <v>340</v>
          </cell>
          <cell r="E117">
            <v>685</v>
          </cell>
          <cell r="F117">
            <v>350</v>
          </cell>
          <cell r="G117">
            <v>172.44</v>
          </cell>
        </row>
        <row r="118">
          <cell r="A118" t="str">
            <v>271436-001</v>
          </cell>
          <cell r="B118" t="str">
            <v>512 Cache</v>
          </cell>
          <cell r="C118" t="str">
            <v>DTPC_OPTS</v>
          </cell>
          <cell r="D118">
            <v>23</v>
          </cell>
          <cell r="E118">
            <v>48</v>
          </cell>
          <cell r="F118">
            <v>24</v>
          </cell>
          <cell r="G118">
            <v>17</v>
          </cell>
        </row>
        <row r="119">
          <cell r="A119" t="str">
            <v>278797-B21</v>
          </cell>
          <cell r="B119" t="str">
            <v>256-KB L2 Cache for P55C</v>
          </cell>
          <cell r="C119" t="str">
            <v>DTPC_OPTS</v>
          </cell>
          <cell r="D119">
            <v>20</v>
          </cell>
          <cell r="E119">
            <v>37</v>
          </cell>
          <cell r="F119">
            <v>21</v>
          </cell>
          <cell r="G119">
            <v>13.11</v>
          </cell>
        </row>
        <row r="120">
          <cell r="A120" t="str">
            <v>286240-001</v>
          </cell>
          <cell r="B120" t="str">
            <v>2MB to 4MB SG VRAM</v>
          </cell>
          <cell r="C120" t="str">
            <v>DTPC_OPTS</v>
          </cell>
          <cell r="D120">
            <v>41</v>
          </cell>
          <cell r="E120">
            <v>82</v>
          </cell>
          <cell r="F120">
            <v>42</v>
          </cell>
          <cell r="G120">
            <v>24</v>
          </cell>
        </row>
        <row r="121">
          <cell r="A121" t="str">
            <v>294145-B21</v>
          </cell>
          <cell r="B121" t="str">
            <v>MPEG1 Video Card ALL</v>
          </cell>
          <cell r="C121" t="str">
            <v>DTPC_OPTS</v>
          </cell>
          <cell r="D121">
            <v>220</v>
          </cell>
          <cell r="E121">
            <v>443</v>
          </cell>
          <cell r="F121">
            <v>227</v>
          </cell>
          <cell r="G121">
            <v>174.45</v>
          </cell>
        </row>
        <row r="122">
          <cell r="A122" t="str">
            <v>294162-B21</v>
          </cell>
          <cell r="B122" t="str">
            <v>Ultra-ATA 80-pin Cable Kit</v>
          </cell>
          <cell r="C122" t="str">
            <v>DTPC_OPTS</v>
          </cell>
          <cell r="D122">
            <v>20</v>
          </cell>
          <cell r="E122">
            <v>40</v>
          </cell>
          <cell r="F122">
            <v>21</v>
          </cell>
          <cell r="G122">
            <v>13.53</v>
          </cell>
        </row>
        <row r="123">
          <cell r="A123" t="str">
            <v>294216-B21</v>
          </cell>
          <cell r="B123" t="str">
            <v>KIT: 32MB SDRAM DIMM 100MHz ALL</v>
          </cell>
          <cell r="C123" t="str">
            <v>DTPC_OPTS</v>
          </cell>
          <cell r="D123">
            <v>90</v>
          </cell>
          <cell r="E123">
            <v>181</v>
          </cell>
          <cell r="F123">
            <v>93</v>
          </cell>
          <cell r="G123">
            <v>40.35</v>
          </cell>
        </row>
        <row r="124">
          <cell r="A124" t="str">
            <v>294217-B21</v>
          </cell>
          <cell r="B124" t="str">
            <v>KIT: 32MB SDRAM 100MHz ECC ALL</v>
          </cell>
          <cell r="C124" t="str">
            <v>DTPC_OPTS</v>
          </cell>
          <cell r="D124">
            <v>105</v>
          </cell>
          <cell r="E124">
            <v>212</v>
          </cell>
          <cell r="F124">
            <v>108</v>
          </cell>
          <cell r="G124">
            <v>77.930000000000007</v>
          </cell>
        </row>
        <row r="125">
          <cell r="A125" t="str">
            <v>294218-B21</v>
          </cell>
          <cell r="B125" t="str">
            <v>KIT: 64MB SDRAM DIMM 100MHz ALL</v>
          </cell>
          <cell r="C125" t="str">
            <v>DTPC_OPTS</v>
          </cell>
          <cell r="D125">
            <v>128</v>
          </cell>
          <cell r="E125">
            <v>258</v>
          </cell>
          <cell r="F125">
            <v>132</v>
          </cell>
          <cell r="G125">
            <v>64.61</v>
          </cell>
        </row>
        <row r="126">
          <cell r="A126" t="str">
            <v>294219-B21</v>
          </cell>
          <cell r="B126" t="str">
            <v>KIT: 64MB SDRAM 100MHz ECC ALL</v>
          </cell>
          <cell r="C126" t="str">
            <v>DTPC_OPTS</v>
          </cell>
          <cell r="D126">
            <v>157</v>
          </cell>
          <cell r="E126">
            <v>316</v>
          </cell>
          <cell r="F126">
            <v>162</v>
          </cell>
          <cell r="G126">
            <v>85.24</v>
          </cell>
        </row>
        <row r="127">
          <cell r="A127" t="str">
            <v>294227-B21</v>
          </cell>
          <cell r="B127" t="str">
            <v>SGRAM100MHz 4MB Upgr. ALL</v>
          </cell>
          <cell r="C127" t="str">
            <v>DTPC_OPTS</v>
          </cell>
          <cell r="D127">
            <v>45</v>
          </cell>
          <cell r="E127">
            <v>90</v>
          </cell>
          <cell r="F127">
            <v>46</v>
          </cell>
          <cell r="G127">
            <v>31.09</v>
          </cell>
        </row>
        <row r="128">
          <cell r="A128" t="str">
            <v>294243-B21</v>
          </cell>
          <cell r="B128" t="str">
            <v>Travan5 10/20GB Tape Drive ALL</v>
          </cell>
          <cell r="C128" t="str">
            <v>DTPC_OPTS</v>
          </cell>
          <cell r="D128">
            <v>240</v>
          </cell>
          <cell r="E128">
            <v>483</v>
          </cell>
          <cell r="F128">
            <v>247</v>
          </cell>
          <cell r="G128">
            <v>170.98</v>
          </cell>
        </row>
        <row r="129">
          <cell r="A129" t="str">
            <v>294293-B21</v>
          </cell>
          <cell r="B129" t="str">
            <v>I / O Board New All</v>
          </cell>
          <cell r="C129" t="str">
            <v>DTPC_OPTS</v>
          </cell>
          <cell r="D129">
            <v>29</v>
          </cell>
          <cell r="E129">
            <v>58</v>
          </cell>
          <cell r="F129">
            <v>30</v>
          </cell>
          <cell r="G129">
            <v>25.07</v>
          </cell>
        </row>
        <row r="130">
          <cell r="A130" t="str">
            <v>294308-B21</v>
          </cell>
          <cell r="B130" t="str">
            <v>Matrox Mill G200 AGP ALL</v>
          </cell>
          <cell r="C130" t="str">
            <v>DTPC_OPTS</v>
          </cell>
          <cell r="D130">
            <v>120</v>
          </cell>
          <cell r="E130">
            <v>242</v>
          </cell>
          <cell r="F130">
            <v>124</v>
          </cell>
          <cell r="G130">
            <v>92.85</v>
          </cell>
        </row>
        <row r="131">
          <cell r="A131" t="str">
            <v>294311-B21</v>
          </cell>
          <cell r="B131" t="str">
            <v>UW SCSI Ctrl ALL</v>
          </cell>
          <cell r="C131" t="str">
            <v>DTPC_OPTS</v>
          </cell>
          <cell r="D131">
            <v>170</v>
          </cell>
          <cell r="E131">
            <v>338</v>
          </cell>
          <cell r="F131">
            <v>175</v>
          </cell>
          <cell r="G131">
            <v>102.95</v>
          </cell>
        </row>
        <row r="132">
          <cell r="A132" t="str">
            <v>294358-B21</v>
          </cell>
          <cell r="B132" t="str">
            <v>Slim CD-ROM 24X IDE ALL</v>
          </cell>
          <cell r="C132" t="str">
            <v>DTPC_OPTS</v>
          </cell>
          <cell r="D132">
            <v>85</v>
          </cell>
          <cell r="E132">
            <v>171</v>
          </cell>
          <cell r="F132">
            <v>88</v>
          </cell>
          <cell r="G132">
            <v>61.1</v>
          </cell>
        </row>
        <row r="133">
          <cell r="A133" t="str">
            <v>294360-B21</v>
          </cell>
          <cell r="B133" t="str">
            <v>UN SCSI Cable Kit ALL</v>
          </cell>
          <cell r="C133" t="str">
            <v>DTPC_OPTS</v>
          </cell>
          <cell r="D133">
            <v>20</v>
          </cell>
          <cell r="E133">
            <v>40</v>
          </cell>
          <cell r="F133">
            <v>21</v>
          </cell>
          <cell r="G133">
            <v>12.88</v>
          </cell>
        </row>
        <row r="134">
          <cell r="A134" t="str">
            <v>294372-022</v>
          </cell>
          <cell r="B134" t="str">
            <v>Premier Sound Speakers EURO</v>
          </cell>
          <cell r="C134" t="str">
            <v>DTPC_OPTS</v>
          </cell>
          <cell r="D134">
            <v>40</v>
          </cell>
          <cell r="E134">
            <v>80</v>
          </cell>
          <cell r="F134">
            <v>41</v>
          </cell>
          <cell r="G134">
            <v>27.03</v>
          </cell>
        </row>
        <row r="135">
          <cell r="A135" t="str">
            <v>294402-B21</v>
          </cell>
          <cell r="B135" t="str">
            <v>Internal Zip100 Drive</v>
          </cell>
          <cell r="C135" t="str">
            <v>DTPC_OPTS</v>
          </cell>
          <cell r="D135">
            <v>70</v>
          </cell>
          <cell r="E135">
            <v>141</v>
          </cell>
          <cell r="F135">
            <v>72</v>
          </cell>
          <cell r="G135">
            <v>82.74</v>
          </cell>
        </row>
        <row r="136">
          <cell r="A136" t="str">
            <v>294407-B21</v>
          </cell>
          <cell r="B136" t="str">
            <v>8x/4x/32x CD-RW ALL</v>
          </cell>
          <cell r="C136" t="str">
            <v>DTPC_OPTS</v>
          </cell>
          <cell r="D136">
            <v>225</v>
          </cell>
          <cell r="E136">
            <v>454</v>
          </cell>
          <cell r="F136">
            <v>232</v>
          </cell>
          <cell r="G136">
            <v>128.13999999999999</v>
          </cell>
        </row>
        <row r="137">
          <cell r="A137" t="str">
            <v>294414-B21</v>
          </cell>
          <cell r="B137" t="str">
            <v>10x DVD-ROM ALL</v>
          </cell>
          <cell r="C137" t="str">
            <v>DTPC_OPTS</v>
          </cell>
          <cell r="D137">
            <v>135</v>
          </cell>
          <cell r="E137">
            <v>284</v>
          </cell>
          <cell r="F137">
            <v>139</v>
          </cell>
          <cell r="G137">
            <v>86.64</v>
          </cell>
        </row>
        <row r="138">
          <cell r="A138" t="str">
            <v>294416-B21</v>
          </cell>
          <cell r="B138" t="str">
            <v>Zip250 Drive op ALL</v>
          </cell>
          <cell r="C138" t="str">
            <v>DTPC_OPTS</v>
          </cell>
          <cell r="D138">
            <v>145</v>
          </cell>
          <cell r="E138">
            <v>292</v>
          </cell>
          <cell r="F138">
            <v>149</v>
          </cell>
          <cell r="G138">
            <v>131.53</v>
          </cell>
        </row>
        <row r="139">
          <cell r="A139" t="str">
            <v>294417-B21</v>
          </cell>
          <cell r="B139" t="str">
            <v>SGRAM143MHz 8MB Upgr. ALL</v>
          </cell>
          <cell r="C139" t="str">
            <v>DTPC_OPTS</v>
          </cell>
          <cell r="D139">
            <v>55</v>
          </cell>
          <cell r="E139">
            <v>121</v>
          </cell>
          <cell r="F139">
            <v>57</v>
          </cell>
          <cell r="G139">
            <v>51.41</v>
          </cell>
        </row>
        <row r="140">
          <cell r="A140" t="str">
            <v>294418-B21</v>
          </cell>
          <cell r="B140" t="str">
            <v>SDRAM125MHz 8MB upgr. ALL</v>
          </cell>
          <cell r="C140" t="str">
            <v>DTPC_OPTS</v>
          </cell>
          <cell r="D140">
            <v>50</v>
          </cell>
          <cell r="E140">
            <v>110</v>
          </cell>
          <cell r="F140">
            <v>52</v>
          </cell>
          <cell r="G140">
            <v>31.63</v>
          </cell>
        </row>
        <row r="141">
          <cell r="A141" t="str">
            <v>294419-B21</v>
          </cell>
          <cell r="B141" t="str">
            <v>SGRAM100 R92 4MB Upg. ALL</v>
          </cell>
          <cell r="C141" t="str">
            <v>DTPC_OPTS</v>
          </cell>
          <cell r="D141">
            <v>40</v>
          </cell>
          <cell r="E141">
            <v>78</v>
          </cell>
          <cell r="F141">
            <v>41</v>
          </cell>
          <cell r="G141">
            <v>21.15</v>
          </cell>
        </row>
        <row r="142">
          <cell r="A142" t="str">
            <v>294422-B21</v>
          </cell>
          <cell r="B142" t="str">
            <v>PCI DXR3 DVD Decoder Kit w/MPEG2. NT &amp; DVD</v>
          </cell>
          <cell r="C142" t="str">
            <v>DTPC_OPTS</v>
          </cell>
          <cell r="D142">
            <v>121</v>
          </cell>
          <cell r="E142">
            <v>244</v>
          </cell>
          <cell r="F142">
            <v>125</v>
          </cell>
          <cell r="G142">
            <v>68.099999999999994</v>
          </cell>
        </row>
        <row r="143">
          <cell r="A143" t="str">
            <v>296818-B21</v>
          </cell>
          <cell r="B143" t="str">
            <v>SMART-2DH  Controller Loop back cable</v>
          </cell>
          <cell r="C143" t="str">
            <v>DTPC_OPTS</v>
          </cell>
          <cell r="D143">
            <v>55</v>
          </cell>
          <cell r="E143">
            <v>111</v>
          </cell>
          <cell r="F143">
            <v>57</v>
          </cell>
          <cell r="G143">
            <v>21.55</v>
          </cell>
        </row>
        <row r="144">
          <cell r="A144" t="str">
            <v>340744-B22</v>
          </cell>
          <cell r="B144" t="str">
            <v>20/40GB DLT Tape Drive External OPAL</v>
          </cell>
          <cell r="C144" t="str">
            <v>DTPC_OPTS</v>
          </cell>
          <cell r="D144">
            <v>1725</v>
          </cell>
          <cell r="E144">
            <v>3808</v>
          </cell>
          <cell r="F144">
            <v>1777</v>
          </cell>
          <cell r="G144">
            <v>1180</v>
          </cell>
        </row>
        <row r="145">
          <cell r="A145" t="str">
            <v>354479-B21</v>
          </cell>
          <cell r="B145" t="str">
            <v>Pentium II 450/512K Slot1 Processor</v>
          </cell>
          <cell r="C145" t="str">
            <v>DTPC_OPTS</v>
          </cell>
          <cell r="D145">
            <v>390</v>
          </cell>
          <cell r="E145">
            <v>861</v>
          </cell>
          <cell r="F145">
            <v>402</v>
          </cell>
          <cell r="G145">
            <v>202.9</v>
          </cell>
        </row>
        <row r="146">
          <cell r="A146" t="str">
            <v>387471-B21</v>
          </cell>
          <cell r="B146" t="str">
            <v>Compaq Internal Premier-Sound System</v>
          </cell>
          <cell r="C146" t="str">
            <v>DTPC_OPTS</v>
          </cell>
          <cell r="D146">
            <v>35</v>
          </cell>
          <cell r="E146">
            <v>71</v>
          </cell>
          <cell r="F146">
            <v>36</v>
          </cell>
          <cell r="G146">
            <v>30.59</v>
          </cell>
        </row>
        <row r="147">
          <cell r="A147" t="str">
            <v>388116-B21</v>
          </cell>
          <cell r="B147" t="str">
            <v>40X CD tray opal ALL</v>
          </cell>
          <cell r="C147" t="str">
            <v>DTPC_OPTS</v>
          </cell>
          <cell r="D147">
            <v>65</v>
          </cell>
          <cell r="E147">
            <v>131</v>
          </cell>
          <cell r="F147">
            <v>67</v>
          </cell>
          <cell r="G147">
            <v>43.28</v>
          </cell>
        </row>
        <row r="148">
          <cell r="A148" t="str">
            <v>388117-B21</v>
          </cell>
          <cell r="B148" t="str">
            <v>LS120 Drive 2x ALL</v>
          </cell>
          <cell r="C148" t="str">
            <v>DTPC_OPTS</v>
          </cell>
          <cell r="D148">
            <v>90</v>
          </cell>
          <cell r="E148">
            <v>182</v>
          </cell>
          <cell r="F148">
            <v>93</v>
          </cell>
          <cell r="G148">
            <v>76.53</v>
          </cell>
        </row>
        <row r="149">
          <cell r="A149" t="str">
            <v>120239-232</v>
          </cell>
          <cell r="B149" t="str">
            <v>EP/C466/4a/5/32 SLOV</v>
          </cell>
          <cell r="C149" t="str">
            <v>DTPC_UNITS</v>
          </cell>
          <cell r="D149">
            <v>647</v>
          </cell>
          <cell r="E149">
            <v>1303</v>
          </cell>
          <cell r="F149">
            <v>686</v>
          </cell>
          <cell r="G149">
            <v>515.36</v>
          </cell>
        </row>
        <row r="150">
          <cell r="A150" t="str">
            <v>122766-155</v>
          </cell>
          <cell r="B150" t="str">
            <v>Deskpro EN SFF 667 i820 13.5G 128MB Mill G400-SD/16 CDS24x WNT GRK</v>
          </cell>
          <cell r="C150" t="str">
            <v>DTPC_UNITS</v>
          </cell>
          <cell r="D150">
            <v>1590</v>
          </cell>
          <cell r="E150">
            <v>3511</v>
          </cell>
          <cell r="F150">
            <v>1638</v>
          </cell>
          <cell r="G150">
            <v>1045.4100000000001</v>
          </cell>
        </row>
        <row r="151">
          <cell r="A151" t="str">
            <v>122766-215</v>
          </cell>
          <cell r="B151" t="str">
            <v>Deskpro EN SFF 667 i820 13.5G 128MB Mill G400-SD/16 CDS24x WNT HUNG</v>
          </cell>
          <cell r="C151" t="str">
            <v>DTPC_UNITS</v>
          </cell>
          <cell r="D151">
            <v>1590</v>
          </cell>
          <cell r="E151">
            <v>3511</v>
          </cell>
          <cell r="F151">
            <v>1638</v>
          </cell>
          <cell r="G151">
            <v>1067.33</v>
          </cell>
        </row>
        <row r="152">
          <cell r="A152" t="str">
            <v>122766-235</v>
          </cell>
          <cell r="B152" t="str">
            <v>Deskpro EN SFF 667 i820 13.5G 128MB Mill G400-SD/16 CDS24x WNT SLOV</v>
          </cell>
          <cell r="C152" t="str">
            <v>DTPC_UNITS</v>
          </cell>
          <cell r="D152">
            <v>1590</v>
          </cell>
          <cell r="E152">
            <v>3511</v>
          </cell>
          <cell r="F152">
            <v>1638</v>
          </cell>
          <cell r="G152">
            <v>1067.33</v>
          </cell>
        </row>
        <row r="153">
          <cell r="A153" t="str">
            <v>122766-245</v>
          </cell>
          <cell r="B153" t="str">
            <v>Deskpro EN SFF 667 i820 13.5G 128MB Mill G400-SD/16 CDS24x WNT POL</v>
          </cell>
          <cell r="C153" t="str">
            <v>DTPC_UNITS</v>
          </cell>
          <cell r="D153">
            <v>1590</v>
          </cell>
          <cell r="E153">
            <v>3511</v>
          </cell>
          <cell r="F153">
            <v>1638</v>
          </cell>
          <cell r="G153">
            <v>1067.33</v>
          </cell>
        </row>
        <row r="154">
          <cell r="A154" t="str">
            <v>122766-255</v>
          </cell>
          <cell r="B154" t="str">
            <v>Deskpro EN SFF 667 i820 13.5G 128MB Mill G400-SD/16 CDS24x WNT RUSS</v>
          </cell>
          <cell r="C154" t="str">
            <v>DTPC_UNITS</v>
          </cell>
          <cell r="D154">
            <v>1590</v>
          </cell>
          <cell r="E154">
            <v>3511</v>
          </cell>
          <cell r="F154">
            <v>1638</v>
          </cell>
          <cell r="G154">
            <v>1047.24</v>
          </cell>
        </row>
        <row r="155">
          <cell r="A155" t="str">
            <v>122766-A95</v>
          </cell>
          <cell r="B155" t="str">
            <v>Deskpro EN SFF 667 i820 13.5G 128MB Mill G400-SD/16 CDS24x WNT MEASTA9</v>
          </cell>
          <cell r="C155" t="str">
            <v>DTPC_UNITS</v>
          </cell>
          <cell r="D155">
            <v>1590</v>
          </cell>
          <cell r="E155">
            <v>3511</v>
          </cell>
          <cell r="F155">
            <v>1638</v>
          </cell>
          <cell r="G155">
            <v>1056.29</v>
          </cell>
        </row>
        <row r="156">
          <cell r="A156" t="str">
            <v>122766-AH5</v>
          </cell>
          <cell r="B156" t="str">
            <v>Deskpro EN SFF 667 i820 13.5G 128MB Mill G400-SD/16 CDS24x WNT SWI/EI</v>
          </cell>
          <cell r="C156" t="str">
            <v>DTPC_UNITS</v>
          </cell>
          <cell r="D156">
            <v>1590</v>
          </cell>
          <cell r="E156">
            <v>3511</v>
          </cell>
          <cell r="F156">
            <v>1638</v>
          </cell>
          <cell r="G156">
            <v>1034</v>
          </cell>
        </row>
        <row r="157">
          <cell r="A157" t="str">
            <v>122766-BA5</v>
          </cell>
          <cell r="B157" t="str">
            <v>Deskpro EN SFF 667 i820 13.5G 128MB Mill G400-SD/16 CDS24x WNT SL</v>
          </cell>
          <cell r="C157" t="str">
            <v>DTPC_UNITS</v>
          </cell>
          <cell r="D157">
            <v>1590</v>
          </cell>
          <cell r="E157">
            <v>3511</v>
          </cell>
          <cell r="F157">
            <v>1638</v>
          </cell>
          <cell r="G157">
            <v>1067.33</v>
          </cell>
        </row>
        <row r="158">
          <cell r="A158" t="str">
            <v>122766-BB5</v>
          </cell>
          <cell r="B158" t="str">
            <v>Deskpro EN SFF 667 i820 13.5G 128MB Mill G400-SD/16 CDS24x WNT HE</v>
          </cell>
          <cell r="C158" t="str">
            <v>DTPC_UNITS</v>
          </cell>
          <cell r="D158">
            <v>1590</v>
          </cell>
          <cell r="E158">
            <v>3511</v>
          </cell>
          <cell r="F158">
            <v>1638</v>
          </cell>
          <cell r="G158">
            <v>1067.33</v>
          </cell>
        </row>
        <row r="159">
          <cell r="A159" t="str">
            <v>123725-A84</v>
          </cell>
          <cell r="B159" t="str">
            <v>Deskpro EP PIII 6550 6.4G 64MB (512k, Mill G200-SD/8Up, FSB100MHz, WNT) EEUROA8</v>
          </cell>
          <cell r="C159" t="str">
            <v>DTPC_UNITS</v>
          </cell>
          <cell r="D159">
            <v>866</v>
          </cell>
          <cell r="E159">
            <v>1912</v>
          </cell>
          <cell r="F159">
            <v>892</v>
          </cell>
          <cell r="G159">
            <v>664.32</v>
          </cell>
        </row>
        <row r="160">
          <cell r="A160" t="str">
            <v>123725-A94</v>
          </cell>
          <cell r="B160" t="str">
            <v>Deskpro EP PIII 6550 6.4G 64MB (512k, Mill G200-SD/8Up, FSB100MHz, WNT) MEASTA9</v>
          </cell>
          <cell r="C160" t="str">
            <v>DTPC_UNITS</v>
          </cell>
          <cell r="D160">
            <v>866</v>
          </cell>
          <cell r="E160">
            <v>1912</v>
          </cell>
          <cell r="F160">
            <v>892</v>
          </cell>
          <cell r="G160">
            <v>664.32</v>
          </cell>
        </row>
        <row r="161">
          <cell r="A161" t="str">
            <v>123726-A84</v>
          </cell>
          <cell r="B161" t="str">
            <v>Deskpro EP PIII 6550 10G 128MB CDSx32(512k, Mill G200-SD/8Up, FSB100MHz, WNT) EEUROA8</v>
          </cell>
          <cell r="C161" t="str">
            <v>DTPC_UNITS</v>
          </cell>
          <cell r="D161">
            <v>1021</v>
          </cell>
          <cell r="E161">
            <v>2253</v>
          </cell>
          <cell r="F161">
            <v>1051</v>
          </cell>
          <cell r="G161">
            <v>782.71</v>
          </cell>
        </row>
        <row r="162">
          <cell r="A162" t="str">
            <v>123726-A94</v>
          </cell>
          <cell r="B162" t="str">
            <v>Deskpro EP PIII 6550 10G 128MB CDSx32(512k, Mill G200-SD/8Up, FSB100MHz, WNT) MEASTA9</v>
          </cell>
          <cell r="C162" t="str">
            <v>DTPC_UNITS</v>
          </cell>
          <cell r="D162">
            <v>1021</v>
          </cell>
          <cell r="E162">
            <v>2253</v>
          </cell>
          <cell r="F162">
            <v>1051</v>
          </cell>
          <cell r="G162">
            <v>782.71</v>
          </cell>
        </row>
        <row r="163">
          <cell r="A163" t="str">
            <v>129206-A83</v>
          </cell>
          <cell r="B163" t="str">
            <v>DPEP P450+/10/W8C/128 EEUROA8</v>
          </cell>
          <cell r="C163" t="str">
            <v>DTPC_UNITS</v>
          </cell>
          <cell r="D163">
            <v>1062</v>
          </cell>
          <cell r="E163">
            <v>2139</v>
          </cell>
          <cell r="F163">
            <v>1093</v>
          </cell>
          <cell r="G163">
            <v>862.14</v>
          </cell>
        </row>
        <row r="164">
          <cell r="A164" t="str">
            <v>131015-214</v>
          </cell>
          <cell r="B164" t="str">
            <v>Deskpro EN SFF 6466 Celeron 6.4G/64MB/integr(i810) Dn/ WNT HUNG</v>
          </cell>
          <cell r="C164" t="str">
            <v>DTPC_UNITS</v>
          </cell>
          <cell r="D164">
            <v>771</v>
          </cell>
          <cell r="E164">
            <v>1666</v>
          </cell>
          <cell r="F164">
            <v>794</v>
          </cell>
          <cell r="G164">
            <v>576.25</v>
          </cell>
        </row>
        <row r="165">
          <cell r="A165" t="str">
            <v>131015-244</v>
          </cell>
          <cell r="B165" t="str">
            <v>Deskpro EN SFF 6466 Celeron 6.4G/64MB/integr(i810) Dn/ WNT POL</v>
          </cell>
          <cell r="C165" t="str">
            <v>DTPC_UNITS</v>
          </cell>
          <cell r="D165">
            <v>771</v>
          </cell>
          <cell r="E165">
            <v>1666</v>
          </cell>
          <cell r="F165">
            <v>794</v>
          </cell>
          <cell r="G165">
            <v>576.25</v>
          </cell>
        </row>
        <row r="166">
          <cell r="A166" t="str">
            <v>131015-A82</v>
          </cell>
          <cell r="B166" t="str">
            <v>Deskpro EN SFF 6466 Celeron 6.4G/64MB/integr(i810) Dn/ W95 EEUROA8</v>
          </cell>
          <cell r="C166" t="str">
            <v>DTPC_UNITS</v>
          </cell>
          <cell r="D166">
            <v>695</v>
          </cell>
          <cell r="E166">
            <v>1535</v>
          </cell>
          <cell r="F166">
            <v>716</v>
          </cell>
          <cell r="G166">
            <v>519.79</v>
          </cell>
        </row>
        <row r="167">
          <cell r="A167" t="str">
            <v>131015-A84</v>
          </cell>
          <cell r="B167" t="str">
            <v>Deskpro EN SFF 6466 Celeron 6.4G/64MB/integr(i810) Dn/ WNT EEUROA8</v>
          </cell>
          <cell r="C167" t="str">
            <v>DTPC_UNITS</v>
          </cell>
          <cell r="D167">
            <v>771</v>
          </cell>
          <cell r="E167">
            <v>1666</v>
          </cell>
          <cell r="F167">
            <v>794</v>
          </cell>
          <cell r="G167">
            <v>590.57000000000005</v>
          </cell>
        </row>
        <row r="168">
          <cell r="A168" t="str">
            <v>131015-A92</v>
          </cell>
          <cell r="B168" t="str">
            <v>Deskpro EN SFF 6466 Celeron 6.4G/64MB/integr(i810) Dn/ W95 MEASTA9</v>
          </cell>
          <cell r="C168" t="str">
            <v>DTPC_UNITS</v>
          </cell>
          <cell r="D168">
            <v>695</v>
          </cell>
          <cell r="E168">
            <v>1535</v>
          </cell>
          <cell r="F168">
            <v>716</v>
          </cell>
          <cell r="G168">
            <v>519.79</v>
          </cell>
        </row>
        <row r="169">
          <cell r="A169" t="str">
            <v>131015-A94</v>
          </cell>
          <cell r="B169" t="str">
            <v>Deskpro EN SFF 6466 Celeron 6.4G/64MB/integr(i810) Dn/ WNT MEASTA9</v>
          </cell>
          <cell r="C169" t="str">
            <v>DTPC_UNITS</v>
          </cell>
          <cell r="D169">
            <v>771</v>
          </cell>
          <cell r="E169">
            <v>1666</v>
          </cell>
          <cell r="F169">
            <v>794</v>
          </cell>
          <cell r="G169">
            <v>566.82000000000005</v>
          </cell>
        </row>
        <row r="170">
          <cell r="A170" t="str">
            <v>152714-A85</v>
          </cell>
          <cell r="B170" t="str">
            <v>EP/P450+/6b/4/64 EEUROA8</v>
          </cell>
          <cell r="C170" t="str">
            <v>DTPC_UNITS</v>
          </cell>
          <cell r="D170">
            <v>930</v>
          </cell>
          <cell r="E170">
            <v>1873</v>
          </cell>
          <cell r="F170">
            <v>958</v>
          </cell>
          <cell r="G170">
            <v>707.68</v>
          </cell>
        </row>
        <row r="171">
          <cell r="A171" t="str">
            <v>152715-154</v>
          </cell>
          <cell r="B171" t="str">
            <v>Deskpro EP PIII 500  i810e 6.4G 64MB Integr(i810e) W95/W98 GRK</v>
          </cell>
          <cell r="C171" t="str">
            <v>DTPC_UNITS</v>
          </cell>
          <cell r="D171">
            <v>879</v>
          </cell>
          <cell r="E171">
            <v>1770</v>
          </cell>
          <cell r="F171">
            <v>905</v>
          </cell>
          <cell r="G171">
            <v>635.19000000000005</v>
          </cell>
        </row>
        <row r="172">
          <cell r="A172" t="str">
            <v>152715-154</v>
          </cell>
          <cell r="B172" t="str">
            <v>Deskpro EP PIII 500  i810e 6.4G 64MB Integr(i810e) W95/W98 GRK</v>
          </cell>
          <cell r="C172" t="str">
            <v>DTPC_UNITS</v>
          </cell>
          <cell r="D172">
            <v>879</v>
          </cell>
          <cell r="E172">
            <v>1770</v>
          </cell>
          <cell r="F172">
            <v>905</v>
          </cell>
          <cell r="G172">
            <v>635.19000000000005</v>
          </cell>
        </row>
        <row r="173">
          <cell r="A173" t="str">
            <v>152715-158</v>
          </cell>
          <cell r="B173" t="str">
            <v>EP/P500/13b/9/64 GRK</v>
          </cell>
          <cell r="C173" t="str">
            <v>DTPC_UNITS</v>
          </cell>
          <cell r="D173">
            <v>1156</v>
          </cell>
          <cell r="E173">
            <v>2329</v>
          </cell>
          <cell r="F173">
            <v>1191</v>
          </cell>
          <cell r="G173">
            <v>778.63</v>
          </cell>
        </row>
        <row r="174">
          <cell r="A174" t="str">
            <v>152715-158</v>
          </cell>
          <cell r="B174" t="str">
            <v>EP/P500/13b/9/64 GRK</v>
          </cell>
          <cell r="C174" t="str">
            <v>DTPC_UNITS</v>
          </cell>
          <cell r="D174">
            <v>1156</v>
          </cell>
          <cell r="E174">
            <v>2329</v>
          </cell>
          <cell r="F174">
            <v>1191</v>
          </cell>
          <cell r="G174">
            <v>778.63</v>
          </cell>
        </row>
        <row r="175">
          <cell r="A175" t="str">
            <v>152715-218</v>
          </cell>
          <cell r="B175" t="str">
            <v>EP/P500/13b/9/64 HUNG</v>
          </cell>
          <cell r="C175" t="str">
            <v>DTPC_UNITS</v>
          </cell>
          <cell r="D175">
            <v>1156</v>
          </cell>
          <cell r="E175">
            <v>2329</v>
          </cell>
          <cell r="F175">
            <v>1191</v>
          </cell>
          <cell r="G175">
            <v>778.63</v>
          </cell>
        </row>
        <row r="176">
          <cell r="A176" t="str">
            <v>152715-218</v>
          </cell>
          <cell r="B176" t="str">
            <v>EP/P500/13b/9/64 HUNG</v>
          </cell>
          <cell r="C176" t="str">
            <v>DTPC_UNITS</v>
          </cell>
          <cell r="D176">
            <v>1156</v>
          </cell>
          <cell r="E176">
            <v>2329</v>
          </cell>
          <cell r="F176">
            <v>1191</v>
          </cell>
          <cell r="G176">
            <v>778.63</v>
          </cell>
        </row>
        <row r="177">
          <cell r="A177" t="str">
            <v>152715-238</v>
          </cell>
          <cell r="B177" t="str">
            <v>EP/P500/13b/9/64 SLOV</v>
          </cell>
          <cell r="C177" t="str">
            <v>DTPC_UNITS</v>
          </cell>
          <cell r="D177">
            <v>1156</v>
          </cell>
          <cell r="E177">
            <v>2329</v>
          </cell>
          <cell r="F177">
            <v>1191</v>
          </cell>
          <cell r="G177">
            <v>778.63</v>
          </cell>
        </row>
        <row r="178">
          <cell r="A178" t="str">
            <v>152715-238</v>
          </cell>
          <cell r="B178" t="str">
            <v>EP/P500/13b/9/64 SLOV</v>
          </cell>
          <cell r="C178" t="str">
            <v>DTPC_UNITS</v>
          </cell>
          <cell r="D178">
            <v>1156</v>
          </cell>
          <cell r="E178">
            <v>2329</v>
          </cell>
          <cell r="F178">
            <v>1191</v>
          </cell>
          <cell r="G178">
            <v>778.63</v>
          </cell>
        </row>
        <row r="179">
          <cell r="A179" t="str">
            <v>152715-248</v>
          </cell>
          <cell r="B179" t="str">
            <v>EP/P500/13b/9/64 POL</v>
          </cell>
          <cell r="C179" t="str">
            <v>DTPC_UNITS</v>
          </cell>
          <cell r="D179">
            <v>1156</v>
          </cell>
          <cell r="E179">
            <v>2329</v>
          </cell>
          <cell r="F179">
            <v>1191</v>
          </cell>
          <cell r="G179">
            <v>778.63</v>
          </cell>
        </row>
        <row r="180">
          <cell r="A180" t="str">
            <v>152715-248</v>
          </cell>
          <cell r="B180" t="str">
            <v>EP/P500/13b/9/64 POL</v>
          </cell>
          <cell r="C180" t="str">
            <v>DTPC_UNITS</v>
          </cell>
          <cell r="D180">
            <v>1156</v>
          </cell>
          <cell r="E180">
            <v>2329</v>
          </cell>
          <cell r="F180">
            <v>1191</v>
          </cell>
          <cell r="G180">
            <v>778.63</v>
          </cell>
        </row>
        <row r="181">
          <cell r="A181" t="str">
            <v>152715-258</v>
          </cell>
          <cell r="B181" t="str">
            <v>EP/P500/13b/9/64 RUSS</v>
          </cell>
          <cell r="C181" t="str">
            <v>DTPC_UNITS</v>
          </cell>
          <cell r="D181">
            <v>1156</v>
          </cell>
          <cell r="E181">
            <v>2329</v>
          </cell>
          <cell r="F181">
            <v>1191</v>
          </cell>
          <cell r="G181">
            <v>778.63</v>
          </cell>
        </row>
        <row r="182">
          <cell r="A182" t="str">
            <v>152715-258</v>
          </cell>
          <cell r="B182" t="str">
            <v>EP/P500/13b/9/64 RUSS</v>
          </cell>
          <cell r="C182" t="str">
            <v>DTPC_UNITS</v>
          </cell>
          <cell r="D182">
            <v>1156</v>
          </cell>
          <cell r="E182">
            <v>2329</v>
          </cell>
          <cell r="F182">
            <v>1191</v>
          </cell>
          <cell r="G182">
            <v>778.63</v>
          </cell>
        </row>
        <row r="183">
          <cell r="A183" t="str">
            <v>152715-A88</v>
          </cell>
          <cell r="B183" t="str">
            <v>EP/P500/13b/9/64 EEUROA8</v>
          </cell>
          <cell r="C183" t="str">
            <v>DTPC_UNITS</v>
          </cell>
          <cell r="D183">
            <v>1156</v>
          </cell>
          <cell r="E183">
            <v>2329</v>
          </cell>
          <cell r="F183">
            <v>1191</v>
          </cell>
          <cell r="G183">
            <v>778.63</v>
          </cell>
        </row>
        <row r="184">
          <cell r="A184" t="str">
            <v>152715-A88</v>
          </cell>
          <cell r="B184" t="str">
            <v>EP/P500/13b/9/64 EEUROA8</v>
          </cell>
          <cell r="C184" t="str">
            <v>DTPC_UNITS</v>
          </cell>
          <cell r="D184">
            <v>1156</v>
          </cell>
          <cell r="E184">
            <v>2329</v>
          </cell>
          <cell r="F184">
            <v>1191</v>
          </cell>
          <cell r="G184">
            <v>778.63</v>
          </cell>
        </row>
        <row r="185">
          <cell r="A185" t="str">
            <v>152715-A98</v>
          </cell>
          <cell r="B185" t="str">
            <v>EP/P500/13b/9/64 MEASTA9</v>
          </cell>
          <cell r="C185" t="str">
            <v>DTPC_UNITS</v>
          </cell>
          <cell r="D185">
            <v>1156</v>
          </cell>
          <cell r="E185">
            <v>2329</v>
          </cell>
          <cell r="F185">
            <v>1191</v>
          </cell>
          <cell r="G185">
            <v>778.63</v>
          </cell>
        </row>
        <row r="186">
          <cell r="A186" t="str">
            <v>152715-A98</v>
          </cell>
          <cell r="B186" t="str">
            <v>EP/P500/13b/9/64 MEASTA9</v>
          </cell>
          <cell r="C186" t="str">
            <v>DTPC_UNITS</v>
          </cell>
          <cell r="D186">
            <v>1156</v>
          </cell>
          <cell r="E186">
            <v>2329</v>
          </cell>
          <cell r="F186">
            <v>1191</v>
          </cell>
          <cell r="G186">
            <v>778.63</v>
          </cell>
        </row>
        <row r="187">
          <cell r="A187" t="str">
            <v>154723-A82</v>
          </cell>
          <cell r="B187" t="str">
            <v>Deskpro EN SFF PIII 6600 10G/64MB/ATI 3D RagerPro 2x/8 Dn/W95 EEUROA8</v>
          </cell>
          <cell r="C187" t="str">
            <v>DTPC_UNITS</v>
          </cell>
          <cell r="D187">
            <v>920</v>
          </cell>
          <cell r="E187">
            <v>2032</v>
          </cell>
          <cell r="F187">
            <v>948</v>
          </cell>
          <cell r="G187">
            <v>670.63</v>
          </cell>
        </row>
        <row r="188">
          <cell r="A188" t="str">
            <v>154723-A83</v>
          </cell>
          <cell r="B188" t="str">
            <v>Deskpro EN SFF PIII 6600 10G/64MB/ATI 3D RagerPro 2x/8 Dn/WNT EEUROA8</v>
          </cell>
          <cell r="C188" t="str">
            <v>DTPC_UNITS</v>
          </cell>
          <cell r="D188">
            <v>985</v>
          </cell>
          <cell r="E188">
            <v>2175</v>
          </cell>
          <cell r="F188">
            <v>1015</v>
          </cell>
          <cell r="G188">
            <v>717.66</v>
          </cell>
        </row>
        <row r="189">
          <cell r="A189" t="str">
            <v>154723-A92</v>
          </cell>
          <cell r="B189" t="str">
            <v>Deskpro EN SFF PIII 6600 10G/64MB/ATI 3D RagerPro 2x/8 Dn/W95 MEASTA9</v>
          </cell>
          <cell r="C189" t="str">
            <v>DTPC_UNITS</v>
          </cell>
          <cell r="D189">
            <v>920</v>
          </cell>
          <cell r="E189">
            <v>2032</v>
          </cell>
          <cell r="F189">
            <v>948</v>
          </cell>
          <cell r="G189">
            <v>670.63</v>
          </cell>
        </row>
        <row r="190">
          <cell r="A190" t="str">
            <v>154723-A93</v>
          </cell>
          <cell r="B190" t="str">
            <v>Deskpro EN SFF PIII 6600 10G/64MB/ATI 3D RagerPro 2x/8 Dn/WNT MEASTA9</v>
          </cell>
          <cell r="C190" t="str">
            <v>DTPC_UNITS</v>
          </cell>
          <cell r="D190">
            <v>985</v>
          </cell>
          <cell r="E190">
            <v>2175</v>
          </cell>
          <cell r="F190">
            <v>1015</v>
          </cell>
          <cell r="G190">
            <v>717.66</v>
          </cell>
        </row>
        <row r="191">
          <cell r="A191" t="str">
            <v>154724-A82</v>
          </cell>
          <cell r="B191" t="str">
            <v>Deskpro EN SFF PIII 6600 10G/128MB/ATI 3D RagerPro 2x/8 Dn/CDS32x/W95 EEUROA8</v>
          </cell>
          <cell r="C191" t="str">
            <v>DTPC_UNITS</v>
          </cell>
          <cell r="D191">
            <v>1070</v>
          </cell>
          <cell r="E191">
            <v>2362</v>
          </cell>
          <cell r="F191">
            <v>1102</v>
          </cell>
          <cell r="G191">
            <v>779.49</v>
          </cell>
        </row>
        <row r="192">
          <cell r="A192" t="str">
            <v>154724-A84</v>
          </cell>
          <cell r="B192" t="str">
            <v>Deskpro EN SFF PIII 6600 10G/128MB/ATI 3D RagerPro 2x/8 Dn/CDS32x/WNT EEUROA8</v>
          </cell>
          <cell r="C192" t="str">
            <v>DTPC_UNITS</v>
          </cell>
          <cell r="D192">
            <v>1134</v>
          </cell>
          <cell r="E192">
            <v>2504</v>
          </cell>
          <cell r="F192">
            <v>1168</v>
          </cell>
          <cell r="G192">
            <v>826.52</v>
          </cell>
        </row>
        <row r="193">
          <cell r="A193" t="str">
            <v>154724-A92</v>
          </cell>
          <cell r="B193" t="str">
            <v>Deskpro EN SFF PIII 6600 10G/128MB/ATI 3D RagerPro 2x/8 Dn/CDS32x/W95 MEASTA9</v>
          </cell>
          <cell r="C193" t="str">
            <v>DTPC_UNITS</v>
          </cell>
          <cell r="D193">
            <v>1070</v>
          </cell>
          <cell r="E193">
            <v>2362</v>
          </cell>
          <cell r="F193">
            <v>1102</v>
          </cell>
          <cell r="G193">
            <v>779.49</v>
          </cell>
        </row>
        <row r="194">
          <cell r="A194" t="str">
            <v>154724-A94</v>
          </cell>
          <cell r="B194" t="str">
            <v>Deskpro EN SFF PIII 6600 10G/128MB/ATI 3D RagerPro 2x/8 Dn/CDS32x/WNT MEASTA9</v>
          </cell>
          <cell r="C194" t="str">
            <v>DTPC_UNITS</v>
          </cell>
          <cell r="D194">
            <v>1134</v>
          </cell>
          <cell r="E194">
            <v>2504</v>
          </cell>
          <cell r="F194">
            <v>1168</v>
          </cell>
          <cell r="G194">
            <v>826.52</v>
          </cell>
        </row>
        <row r="195">
          <cell r="A195" t="str">
            <v>154832-A84</v>
          </cell>
          <cell r="B195" t="str">
            <v>Deskpro EP TDT PIII 6600 10G/64MB/Mill G200-SD/8+8 Up/WNT EEUROA8</v>
          </cell>
          <cell r="C195" t="str">
            <v>DTPC_UNITS</v>
          </cell>
          <cell r="D195">
            <v>917</v>
          </cell>
          <cell r="E195">
            <v>2024</v>
          </cell>
          <cell r="F195">
            <v>945</v>
          </cell>
          <cell r="G195">
            <v>711.54</v>
          </cell>
        </row>
        <row r="196">
          <cell r="A196" t="str">
            <v>154832-A89</v>
          </cell>
          <cell r="B196" t="str">
            <v>Deskpro EP TDT PIII 6600 10G/128MB/Mill G200-SD/8+8 Up/CDS32x/WNT EEUROA8</v>
          </cell>
          <cell r="C196" t="str">
            <v>DTPC_UNITS</v>
          </cell>
          <cell r="D196">
            <v>1041</v>
          </cell>
          <cell r="E196">
            <v>2298</v>
          </cell>
          <cell r="F196">
            <v>1072</v>
          </cell>
          <cell r="G196">
            <v>817.88</v>
          </cell>
        </row>
        <row r="197">
          <cell r="A197" t="str">
            <v>154832-A99</v>
          </cell>
          <cell r="B197" t="str">
            <v>Deskpro EP TDT PIII 6600 10G/128MB/Mill G200-SD/8+8 Up/CDS32x/WNT MEASTA9</v>
          </cell>
          <cell r="C197" t="str">
            <v>DTPC_UNITS</v>
          </cell>
          <cell r="D197">
            <v>1041</v>
          </cell>
          <cell r="E197">
            <v>2298</v>
          </cell>
          <cell r="F197">
            <v>1072</v>
          </cell>
          <cell r="G197">
            <v>817.88</v>
          </cell>
        </row>
        <row r="198">
          <cell r="A198" t="str">
            <v>154884-A82</v>
          </cell>
          <cell r="B198" t="str">
            <v>Deskpro EN 6600 PIII 10G/64MB/ATI 2xRPT/8+0SD Up/W95 EEUROA8</v>
          </cell>
          <cell r="C198" t="str">
            <v>DTPC_UNITS</v>
          </cell>
          <cell r="D198">
            <v>976</v>
          </cell>
          <cell r="E198">
            <v>2155</v>
          </cell>
          <cell r="F198">
            <v>1005</v>
          </cell>
          <cell r="G198">
            <v>708.47</v>
          </cell>
        </row>
        <row r="199">
          <cell r="A199" t="str">
            <v>154884-A83</v>
          </cell>
          <cell r="B199" t="str">
            <v>Deskpro EN 6600 PIII 10G/64MB/ATI 2xRPT/8+0SD Up/WNT EEUROA8</v>
          </cell>
          <cell r="C199" t="str">
            <v>DTPC_UNITS</v>
          </cell>
          <cell r="D199">
            <v>1040</v>
          </cell>
          <cell r="E199">
            <v>2290</v>
          </cell>
          <cell r="F199">
            <v>1071</v>
          </cell>
          <cell r="G199">
            <v>755.5</v>
          </cell>
        </row>
        <row r="200">
          <cell r="A200" t="str">
            <v>154884-A86</v>
          </cell>
          <cell r="B200" t="str">
            <v>Deskpro EN 6600 PIII 10G/128MB/ATI 2xRPT/8+0SD Up/CDS32x/W95 EEUROA8</v>
          </cell>
          <cell r="C200" t="str">
            <v>DTPC_UNITS</v>
          </cell>
          <cell r="D200">
            <v>1101</v>
          </cell>
          <cell r="E200">
            <v>2430</v>
          </cell>
          <cell r="F200">
            <v>1134</v>
          </cell>
          <cell r="G200">
            <v>801.95</v>
          </cell>
        </row>
        <row r="201">
          <cell r="A201" t="str">
            <v>154884-A87</v>
          </cell>
          <cell r="B201" t="str">
            <v>Deskpro EN 6600 PIII 10G/128MB/ATI 2xRPT/8+0SD Up/CDS32x/WNT EEUROA8</v>
          </cell>
          <cell r="C201" t="str">
            <v>DTPC_UNITS</v>
          </cell>
          <cell r="D201">
            <v>1165</v>
          </cell>
          <cell r="E201">
            <v>2572</v>
          </cell>
          <cell r="F201">
            <v>1200</v>
          </cell>
          <cell r="G201">
            <v>848.98</v>
          </cell>
        </row>
        <row r="202">
          <cell r="A202" t="str">
            <v>154884-A92</v>
          </cell>
          <cell r="B202" t="str">
            <v>Deskpro EN 6600 PIII 10G/64MB/ATI 2xRPT/8+0SD Up/W95 MEASTA9</v>
          </cell>
          <cell r="C202" t="str">
            <v>DTPC_UNITS</v>
          </cell>
          <cell r="D202">
            <v>976</v>
          </cell>
          <cell r="E202">
            <v>2155</v>
          </cell>
          <cell r="F202">
            <v>1005</v>
          </cell>
          <cell r="G202">
            <v>708.47</v>
          </cell>
        </row>
        <row r="203">
          <cell r="A203" t="str">
            <v>154884-A93</v>
          </cell>
          <cell r="B203" t="str">
            <v>Deskpro EN 6600 PIII 10G/64MB/ATI 2xRPT/8+0SD Up/WNT MEASTA9</v>
          </cell>
          <cell r="C203" t="str">
            <v>DTPC_UNITS</v>
          </cell>
          <cell r="D203">
            <v>1040</v>
          </cell>
          <cell r="E203">
            <v>2290</v>
          </cell>
          <cell r="F203">
            <v>1071</v>
          </cell>
          <cell r="G203">
            <v>755.5</v>
          </cell>
        </row>
        <row r="204">
          <cell r="A204" t="str">
            <v>154884-A96</v>
          </cell>
          <cell r="B204" t="str">
            <v>Deskpro EN 6600 PIII 10G/128MB/ATI 2xRPT/8+0SD Up/CDS32x/W95 MEASTA9</v>
          </cell>
          <cell r="C204" t="str">
            <v>DTPC_UNITS</v>
          </cell>
          <cell r="D204">
            <v>1101</v>
          </cell>
          <cell r="E204">
            <v>2430</v>
          </cell>
          <cell r="F204">
            <v>1134</v>
          </cell>
          <cell r="G204">
            <v>801.95</v>
          </cell>
        </row>
        <row r="205">
          <cell r="A205" t="str">
            <v>154884-A97</v>
          </cell>
          <cell r="B205" t="str">
            <v>Deskpro EN 6600 PIII 10G/128MB/ATI 2xRPT/8+0SD Up/CDS32x/WNT MEASTA9</v>
          </cell>
          <cell r="C205" t="str">
            <v>DTPC_UNITS</v>
          </cell>
          <cell r="D205">
            <v>1165</v>
          </cell>
          <cell r="E205">
            <v>2572</v>
          </cell>
          <cell r="F205">
            <v>1200</v>
          </cell>
          <cell r="G205">
            <v>848.98</v>
          </cell>
        </row>
        <row r="206">
          <cell r="A206" t="str">
            <v>159177-152</v>
          </cell>
          <cell r="B206" t="str">
            <v>Deskpro EN SFF 6650 10G 128MB ATI 2xRPT/4+4SG CDS24x W95/W98 GRK</v>
          </cell>
          <cell r="C206" t="str">
            <v>DTPC_UNITS</v>
          </cell>
          <cell r="D206">
            <v>1152</v>
          </cell>
          <cell r="E206">
            <v>2543</v>
          </cell>
          <cell r="F206">
            <v>1187</v>
          </cell>
          <cell r="G206">
            <v>821.95</v>
          </cell>
        </row>
        <row r="207">
          <cell r="A207" t="str">
            <v>159177-212</v>
          </cell>
          <cell r="B207" t="str">
            <v>Deskpro EN SFF 6650 10G 128MB ATI 2xRPT/4+4SG CDS24x W95/W98 HUNG</v>
          </cell>
          <cell r="C207" t="str">
            <v>DTPC_UNITS</v>
          </cell>
          <cell r="D207">
            <v>1152</v>
          </cell>
          <cell r="E207">
            <v>2543</v>
          </cell>
          <cell r="F207">
            <v>1187</v>
          </cell>
          <cell r="G207">
            <v>803.1</v>
          </cell>
        </row>
        <row r="208">
          <cell r="A208" t="str">
            <v>159177-222</v>
          </cell>
          <cell r="B208" t="str">
            <v>Deskpro EN SFF 6650 10G 128MB ATI 2xRPT/4+4SG CDS24x W95/W98 CZECH</v>
          </cell>
          <cell r="C208" t="str">
            <v>DTPC_UNITS</v>
          </cell>
          <cell r="D208">
            <v>1152</v>
          </cell>
          <cell r="E208">
            <v>2543</v>
          </cell>
          <cell r="F208">
            <v>1187</v>
          </cell>
          <cell r="G208">
            <v>803</v>
          </cell>
        </row>
        <row r="209">
          <cell r="A209" t="str">
            <v>159177-232</v>
          </cell>
          <cell r="B209" t="str">
            <v>Deskpro EN SFF 6650 10G 128MB ATI 2xRPT/4+4SG CDS24x W95/W98 SLOV</v>
          </cell>
          <cell r="C209" t="str">
            <v>DTPC_UNITS</v>
          </cell>
          <cell r="D209">
            <v>1152</v>
          </cell>
          <cell r="E209">
            <v>2543</v>
          </cell>
          <cell r="F209">
            <v>1187</v>
          </cell>
          <cell r="G209">
            <v>821.95</v>
          </cell>
        </row>
        <row r="210">
          <cell r="A210" t="str">
            <v>159177-242</v>
          </cell>
          <cell r="B210" t="str">
            <v>Deskpro EN SFF 6650 10G 128MB ATI 2xRPT/4+4SG CDS24x W95/W98 POL</v>
          </cell>
          <cell r="C210" t="str">
            <v>DTPC_UNITS</v>
          </cell>
          <cell r="D210">
            <v>1152</v>
          </cell>
          <cell r="E210">
            <v>2543</v>
          </cell>
          <cell r="F210">
            <v>1187</v>
          </cell>
          <cell r="G210">
            <v>821.95</v>
          </cell>
        </row>
        <row r="211">
          <cell r="A211" t="str">
            <v>159177-252</v>
          </cell>
          <cell r="B211" t="str">
            <v>Deskpro EN SFF 6650 10G 128MB ATI 2xRPT/4+4SG CDS24x W95/W98 RUSS</v>
          </cell>
          <cell r="C211" t="str">
            <v>DTPC_UNITS</v>
          </cell>
          <cell r="D211">
            <v>1152</v>
          </cell>
          <cell r="E211">
            <v>2543</v>
          </cell>
          <cell r="F211">
            <v>1187</v>
          </cell>
          <cell r="G211">
            <v>821.95</v>
          </cell>
        </row>
        <row r="212">
          <cell r="A212" t="str">
            <v>159177-A82</v>
          </cell>
          <cell r="B212" t="str">
            <v>Deskpro EN SFF 6650 10G 128MB ATI 2xRPT/4+4SG CDS24x W95/W98 EEUROA8</v>
          </cell>
          <cell r="C212" t="str">
            <v>DTPC_UNITS</v>
          </cell>
          <cell r="D212">
            <v>1152</v>
          </cell>
          <cell r="E212">
            <v>2543</v>
          </cell>
          <cell r="F212">
            <v>1187</v>
          </cell>
          <cell r="G212">
            <v>783.52</v>
          </cell>
        </row>
        <row r="213">
          <cell r="A213" t="str">
            <v>159177-A84</v>
          </cell>
          <cell r="B213" t="str">
            <v>Deskpro EN SFF 6650 10G 128MB ATI 2xRPT/4+4SG CDS24x WNT EEUROA8</v>
          </cell>
          <cell r="C213" t="str">
            <v>DTPC_UNITS</v>
          </cell>
          <cell r="D213">
            <v>1163</v>
          </cell>
          <cell r="E213">
            <v>2568</v>
          </cell>
          <cell r="F213">
            <v>1198</v>
          </cell>
          <cell r="G213">
            <v>830.54</v>
          </cell>
        </row>
        <row r="214">
          <cell r="A214" t="str">
            <v>159177-A92</v>
          </cell>
          <cell r="B214" t="str">
            <v>Deskpro EN SFF 6650 10G 128MB ATI 2xRPT/4+4SG CDS24x W95/W98 MEASTA9</v>
          </cell>
          <cell r="C214" t="str">
            <v>DTPC_UNITS</v>
          </cell>
          <cell r="D214">
            <v>1152</v>
          </cell>
          <cell r="E214">
            <v>2543</v>
          </cell>
          <cell r="F214">
            <v>1187</v>
          </cell>
          <cell r="G214">
            <v>802.37</v>
          </cell>
        </row>
        <row r="215">
          <cell r="A215" t="str">
            <v>159177-A94</v>
          </cell>
          <cell r="B215" t="str">
            <v>Deskpro EN SFF 6650 10G 128MB ATI 2xRPT/4+4SG CDS24x WNT MEASTA9</v>
          </cell>
          <cell r="C215" t="str">
            <v>DTPC_UNITS</v>
          </cell>
          <cell r="D215">
            <v>1163</v>
          </cell>
          <cell r="E215">
            <v>2568</v>
          </cell>
          <cell r="F215">
            <v>1198</v>
          </cell>
          <cell r="G215">
            <v>830.54</v>
          </cell>
        </row>
        <row r="216">
          <cell r="A216" t="str">
            <v>159177-BA2</v>
          </cell>
          <cell r="B216" t="str">
            <v>Deskpro EN SFF 6650 10G 128MB ATI 2xRPT/4+4SG CDS24x W95/W98 SL</v>
          </cell>
          <cell r="C216" t="str">
            <v>DTPC_UNITS</v>
          </cell>
          <cell r="D216">
            <v>1152</v>
          </cell>
          <cell r="E216">
            <v>2543</v>
          </cell>
          <cell r="F216">
            <v>1187</v>
          </cell>
          <cell r="G216">
            <v>802.37</v>
          </cell>
        </row>
        <row r="217">
          <cell r="A217" t="str">
            <v>159177-BB2</v>
          </cell>
          <cell r="B217" t="str">
            <v>Deskpro EN SFF 6650 10G 128MB ATI 2xRPT/4+4SG CDS24x W95/W98 HE</v>
          </cell>
          <cell r="C217" t="str">
            <v>DTPC_UNITS</v>
          </cell>
          <cell r="D217">
            <v>1152</v>
          </cell>
          <cell r="E217">
            <v>2543</v>
          </cell>
          <cell r="F217">
            <v>1187</v>
          </cell>
          <cell r="G217">
            <v>783.52</v>
          </cell>
        </row>
        <row r="218">
          <cell r="A218" t="str">
            <v>159715-156</v>
          </cell>
          <cell r="B218" t="str">
            <v>Deskpro EN PIII 650 10G 128MB ATI 2xRPT/8+0SD CDS32x W95/W98  GRK</v>
          </cell>
          <cell r="C218" t="str">
            <v>DTPC_UNITS</v>
          </cell>
          <cell r="D218">
            <v>1217</v>
          </cell>
          <cell r="E218">
            <v>2687</v>
          </cell>
          <cell r="F218">
            <v>1254</v>
          </cell>
          <cell r="G218">
            <v>860.21</v>
          </cell>
        </row>
        <row r="219">
          <cell r="A219" t="str">
            <v>159715-216</v>
          </cell>
          <cell r="B219" t="str">
            <v>Deskpro EN PIII 650 10G 128MB ATI 2xRPT/8+0SD CDS32x W95/W98  HUNG</v>
          </cell>
          <cell r="C219" t="str">
            <v>DTPC_UNITS</v>
          </cell>
          <cell r="D219">
            <v>1217</v>
          </cell>
          <cell r="E219">
            <v>2687</v>
          </cell>
          <cell r="F219">
            <v>1254</v>
          </cell>
          <cell r="G219">
            <v>860.21</v>
          </cell>
        </row>
        <row r="220">
          <cell r="A220" t="str">
            <v>159715-226</v>
          </cell>
          <cell r="B220" t="str">
            <v>Deskpro EN PIII 650 10G 128MB ATI 2xRPT/8+0SD CDS32x W95/W98  CZECH</v>
          </cell>
          <cell r="C220" t="str">
            <v>DTPC_UNITS</v>
          </cell>
          <cell r="D220">
            <v>1217</v>
          </cell>
          <cell r="E220">
            <v>2687</v>
          </cell>
          <cell r="F220">
            <v>1254</v>
          </cell>
          <cell r="G220">
            <v>831</v>
          </cell>
        </row>
        <row r="221">
          <cell r="A221" t="str">
            <v>159715-236</v>
          </cell>
          <cell r="B221" t="str">
            <v>Deskpro EN PIII 650 10G 128MB ATI 2xRPT/8+0SD CDS32x W95/W98  SLOV</v>
          </cell>
          <cell r="C221" t="str">
            <v>DTPC_UNITS</v>
          </cell>
          <cell r="D221">
            <v>1217</v>
          </cell>
          <cell r="E221">
            <v>2687</v>
          </cell>
          <cell r="F221">
            <v>1254</v>
          </cell>
          <cell r="G221">
            <v>860.21</v>
          </cell>
        </row>
        <row r="222">
          <cell r="A222" t="str">
            <v>159715-246</v>
          </cell>
          <cell r="B222" t="str">
            <v>Deskpro EN PIII 650 10G 128MB ATI 2xRPT/8+0SD CDS32x W95/W98  POL</v>
          </cell>
          <cell r="C222" t="str">
            <v>DTPC_UNITS</v>
          </cell>
          <cell r="D222">
            <v>1217</v>
          </cell>
          <cell r="E222">
            <v>2687</v>
          </cell>
          <cell r="F222">
            <v>1254</v>
          </cell>
          <cell r="G222">
            <v>860.21</v>
          </cell>
        </row>
        <row r="223">
          <cell r="A223" t="str">
            <v>159715-256</v>
          </cell>
          <cell r="B223" t="str">
            <v>Deskpro EN PIII 650 10G 128MB ATI 2xRPT/8+0SD CDS32x W95/W98  RUSS</v>
          </cell>
          <cell r="C223" t="str">
            <v>DTPC_UNITS</v>
          </cell>
          <cell r="D223">
            <v>1217</v>
          </cell>
          <cell r="E223">
            <v>2687</v>
          </cell>
          <cell r="F223">
            <v>1254</v>
          </cell>
          <cell r="G223">
            <v>860.21</v>
          </cell>
        </row>
        <row r="224">
          <cell r="A224" t="str">
            <v>159715-A86</v>
          </cell>
          <cell r="B224" t="str">
            <v>Deskpro EN PIII 650 10G 128MB ATI 2xRPT/8+0SD CDS32x W95/W98  EEUROA8</v>
          </cell>
          <cell r="C224" t="str">
            <v>DTPC_UNITS</v>
          </cell>
          <cell r="D224">
            <v>1217</v>
          </cell>
          <cell r="E224">
            <v>2687</v>
          </cell>
          <cell r="F224">
            <v>1254</v>
          </cell>
          <cell r="G224">
            <v>805.51</v>
          </cell>
        </row>
        <row r="225">
          <cell r="A225" t="str">
            <v>159715-A87</v>
          </cell>
          <cell r="B225" t="str">
            <v>Deskpro EN PIII 650 10G 128MB ATI 2xRPT/8+0SD CDS32x WNT EEUROA8</v>
          </cell>
          <cell r="C225" t="str">
            <v>DTPC_UNITS</v>
          </cell>
          <cell r="D225">
            <v>1267</v>
          </cell>
          <cell r="E225">
            <v>2797</v>
          </cell>
          <cell r="F225">
            <v>1305</v>
          </cell>
          <cell r="G225">
            <v>852.52</v>
          </cell>
        </row>
        <row r="226">
          <cell r="A226" t="str">
            <v>159715-A96</v>
          </cell>
          <cell r="B226" t="str">
            <v>Deskpro EN PIII 650 10G 128MB ATI 2xRPT/8+0SD CDS32x W95/W98  MEASTA9</v>
          </cell>
          <cell r="C226" t="str">
            <v>DTPC_UNITS</v>
          </cell>
          <cell r="D226">
            <v>1217</v>
          </cell>
          <cell r="E226">
            <v>2687</v>
          </cell>
          <cell r="F226">
            <v>1254</v>
          </cell>
          <cell r="G226">
            <v>840.77</v>
          </cell>
        </row>
        <row r="227">
          <cell r="A227" t="str">
            <v>159715-A97</v>
          </cell>
          <cell r="B227" t="str">
            <v>Deskpro EN PIII 650 10G 128MB ATI 2xRPT/8+0SD CDS32x WNT MEASTA9</v>
          </cell>
          <cell r="C227" t="str">
            <v>DTPC_UNITS</v>
          </cell>
          <cell r="D227">
            <v>1267</v>
          </cell>
          <cell r="E227">
            <v>2797</v>
          </cell>
          <cell r="F227">
            <v>1305</v>
          </cell>
          <cell r="G227">
            <v>852.52</v>
          </cell>
        </row>
        <row r="228">
          <cell r="A228" t="str">
            <v>159715-BA6</v>
          </cell>
          <cell r="B228" t="str">
            <v>Deskpro EN PIII 650 10G 128MB ATI 2xRPT/8+0SD CDS32x W95/W98  SL</v>
          </cell>
          <cell r="C228" t="str">
            <v>DTPC_UNITS</v>
          </cell>
          <cell r="D228">
            <v>1217</v>
          </cell>
          <cell r="E228">
            <v>2687</v>
          </cell>
          <cell r="F228">
            <v>1254</v>
          </cell>
          <cell r="G228">
            <v>840.77</v>
          </cell>
        </row>
        <row r="229">
          <cell r="A229" t="str">
            <v>159715-BB6</v>
          </cell>
          <cell r="B229" t="str">
            <v>Deskpro EN PIII 650 10G 128MB ATI 2xRPT/8+0SD CDS32x W95/W98  HE</v>
          </cell>
          <cell r="C229" t="str">
            <v>DTPC_UNITS</v>
          </cell>
          <cell r="D229">
            <v>1217</v>
          </cell>
          <cell r="E229">
            <v>2687</v>
          </cell>
          <cell r="F229">
            <v>1254</v>
          </cell>
          <cell r="G229">
            <v>840.77</v>
          </cell>
        </row>
        <row r="230">
          <cell r="A230" t="str">
            <v>161269-157</v>
          </cell>
          <cell r="B230" t="str">
            <v>Deskpro EP PIII 6650 10G/128MB/Mill G400-SG/16Up/CDS40x/W95/W98 GRK</v>
          </cell>
          <cell r="C230" t="str">
            <v>DTPC_UNITS</v>
          </cell>
          <cell r="D230">
            <v>1072</v>
          </cell>
          <cell r="E230">
            <v>2367</v>
          </cell>
          <cell r="F230">
            <v>1104</v>
          </cell>
          <cell r="G230">
            <v>806.56</v>
          </cell>
        </row>
        <row r="231">
          <cell r="A231" t="str">
            <v>161269-217</v>
          </cell>
          <cell r="B231" t="str">
            <v>Deskpro EP PIII 6650 10G/128MB/Mill G400-SG/16Up/CDS40x/W95/W98 HUNG</v>
          </cell>
          <cell r="C231" t="str">
            <v>DTPC_UNITS</v>
          </cell>
          <cell r="D231">
            <v>1072</v>
          </cell>
          <cell r="E231">
            <v>2367</v>
          </cell>
          <cell r="F231">
            <v>1104</v>
          </cell>
          <cell r="G231">
            <v>806.56</v>
          </cell>
        </row>
        <row r="232">
          <cell r="A232" t="str">
            <v>161269-227</v>
          </cell>
          <cell r="B232" t="str">
            <v>Deskpro EP PIII 6650 10G/128MB/Mill G400-SG/16Up/CDS40x/W95/W98 CZECH</v>
          </cell>
          <cell r="C232" t="str">
            <v>DTPC_UNITS</v>
          </cell>
          <cell r="D232">
            <v>1072</v>
          </cell>
          <cell r="E232">
            <v>2367</v>
          </cell>
          <cell r="F232">
            <v>1104</v>
          </cell>
          <cell r="G232">
            <v>807</v>
          </cell>
        </row>
        <row r="233">
          <cell r="A233" t="str">
            <v>161269-237</v>
          </cell>
          <cell r="B233" t="str">
            <v>Deskpro EP PIII 6650 10G/128MB/Mill G400-SG/16Up/CDS40x/W95/W98 SLOV</v>
          </cell>
          <cell r="C233" t="str">
            <v>DTPC_UNITS</v>
          </cell>
          <cell r="D233">
            <v>1072</v>
          </cell>
          <cell r="E233">
            <v>2367</v>
          </cell>
          <cell r="F233">
            <v>1104</v>
          </cell>
          <cell r="G233">
            <v>806.56</v>
          </cell>
        </row>
        <row r="234">
          <cell r="A234" t="str">
            <v>161269-247</v>
          </cell>
          <cell r="B234" t="str">
            <v>Deskpro EP PIII 6650 10G/128MB/Mill G400-SG/16Up/CDS40x/W95/W98 POL</v>
          </cell>
          <cell r="C234" t="str">
            <v>DTPC_UNITS</v>
          </cell>
          <cell r="D234">
            <v>1072</v>
          </cell>
          <cell r="E234">
            <v>2367</v>
          </cell>
          <cell r="F234">
            <v>1104</v>
          </cell>
          <cell r="G234">
            <v>806.56</v>
          </cell>
        </row>
        <row r="235">
          <cell r="A235" t="str">
            <v>161269-257</v>
          </cell>
          <cell r="B235" t="str">
            <v>Deskpro EP PIII 6650 10G/128MB/Mill G400-SG/16Up/CDS40x/W95/W98 RUSS</v>
          </cell>
          <cell r="C235" t="str">
            <v>DTPC_UNITS</v>
          </cell>
          <cell r="D235">
            <v>1072</v>
          </cell>
          <cell r="E235">
            <v>2367</v>
          </cell>
          <cell r="F235">
            <v>1104</v>
          </cell>
          <cell r="G235">
            <v>806.56</v>
          </cell>
        </row>
        <row r="236">
          <cell r="A236" t="str">
            <v>161269-A87</v>
          </cell>
          <cell r="B236" t="str">
            <v>Deskpro EP PIII 6650 10G/128MB/Mill G400-SG/16Up/CDS40x/W95/W98 EEUROA8</v>
          </cell>
          <cell r="C236" t="str">
            <v>DTPC_UNITS</v>
          </cell>
          <cell r="D236">
            <v>1072</v>
          </cell>
          <cell r="E236">
            <v>2367</v>
          </cell>
          <cell r="F236">
            <v>1104</v>
          </cell>
          <cell r="G236">
            <v>787.04</v>
          </cell>
        </row>
        <row r="237">
          <cell r="A237" t="str">
            <v>161269-A89</v>
          </cell>
          <cell r="B237" t="str">
            <v>Deskpro EP PIII 6650 10G/128MB/Mill G400-SG/16Up/CDS40x/WNT EEUROA8</v>
          </cell>
          <cell r="C237" t="str">
            <v>DTPC_UNITS</v>
          </cell>
          <cell r="D237">
            <v>1106</v>
          </cell>
          <cell r="E237">
            <v>2441</v>
          </cell>
          <cell r="F237">
            <v>1139</v>
          </cell>
          <cell r="G237">
            <v>834.06</v>
          </cell>
        </row>
        <row r="238">
          <cell r="A238" t="str">
            <v>161269-A97</v>
          </cell>
          <cell r="B238" t="str">
            <v>Deskpro EP PIII 6650 10G/128MB/Mill G400-SG/16Up/CDS40x/W95/W98 MEASTA9</v>
          </cell>
          <cell r="C238" t="str">
            <v>DTPC_UNITS</v>
          </cell>
          <cell r="D238">
            <v>1072</v>
          </cell>
          <cell r="E238">
            <v>2367</v>
          </cell>
          <cell r="F238">
            <v>1104</v>
          </cell>
          <cell r="G238">
            <v>1154.69</v>
          </cell>
        </row>
        <row r="239">
          <cell r="A239" t="str">
            <v>161269-A99</v>
          </cell>
          <cell r="B239" t="str">
            <v>Deskpro EP PIII 6650 10G/128MB/Mill G400-SG/16Up/CDS40x/WNT MEASTA9</v>
          </cell>
          <cell r="C239" t="str">
            <v>DTPC_UNITS</v>
          </cell>
          <cell r="D239">
            <v>1106</v>
          </cell>
          <cell r="E239">
            <v>2441</v>
          </cell>
          <cell r="F239">
            <v>1139</v>
          </cell>
          <cell r="G239">
            <v>834.06</v>
          </cell>
        </row>
        <row r="240">
          <cell r="A240" t="str">
            <v>161269-BA7</v>
          </cell>
          <cell r="B240" t="str">
            <v>Deskpro EP PIII 6650 10G/128MB/Mill G400-SG/16Up/CDS40x/W95/W98 SL</v>
          </cell>
          <cell r="C240" t="str">
            <v>DTPC_UNITS</v>
          </cell>
          <cell r="D240">
            <v>1072</v>
          </cell>
          <cell r="E240">
            <v>2367</v>
          </cell>
          <cell r="F240">
            <v>1104</v>
          </cell>
          <cell r="G240">
            <v>787.04</v>
          </cell>
        </row>
        <row r="241">
          <cell r="A241" t="str">
            <v>161269-BB7</v>
          </cell>
          <cell r="B241" t="str">
            <v>Deskpro EP PIII 6650 10G/128MB/Mill G400-SG/16Up/CDS40x/W95/W98 HE</v>
          </cell>
          <cell r="C241" t="str">
            <v>DTPC_UNITS</v>
          </cell>
          <cell r="D241">
            <v>1072</v>
          </cell>
          <cell r="E241">
            <v>2367</v>
          </cell>
          <cell r="F241">
            <v>1104</v>
          </cell>
          <cell r="G241">
            <v>787.04</v>
          </cell>
        </row>
        <row r="242">
          <cell r="A242" t="str">
            <v>164022-153</v>
          </cell>
          <cell r="B242" t="str">
            <v>Deskpro EN PIII 733 i820 13.5G 128 MillG400-SD/16Up CDS40x WNT GRK</v>
          </cell>
          <cell r="C242" t="str">
            <v>DTPC_UNITS</v>
          </cell>
          <cell r="D242">
            <v>1716</v>
          </cell>
          <cell r="E242">
            <v>3789</v>
          </cell>
          <cell r="F242">
            <v>1768</v>
          </cell>
          <cell r="G242">
            <v>1151.75</v>
          </cell>
        </row>
        <row r="243">
          <cell r="A243" t="str">
            <v>164022-213</v>
          </cell>
          <cell r="B243" t="str">
            <v>Deskpro EN PIII 733 i820 13.5G 128 MillG400-SD/16Up CDS40x WNT HUNG</v>
          </cell>
          <cell r="C243" t="str">
            <v>DTPC_UNITS</v>
          </cell>
          <cell r="D243">
            <v>1716</v>
          </cell>
          <cell r="E243">
            <v>3789</v>
          </cell>
          <cell r="F243">
            <v>1768</v>
          </cell>
          <cell r="G243">
            <v>1151.75</v>
          </cell>
        </row>
        <row r="244">
          <cell r="A244" t="str">
            <v>164022-233</v>
          </cell>
          <cell r="B244" t="str">
            <v>Deskpro EN PIII 733 i820 13.5G 128 MillG400-SD/16Up CDS40x WNT SLOV</v>
          </cell>
          <cell r="C244" t="str">
            <v>DTPC_UNITS</v>
          </cell>
          <cell r="D244">
            <v>1716</v>
          </cell>
          <cell r="E244">
            <v>3789</v>
          </cell>
          <cell r="F244">
            <v>1768</v>
          </cell>
          <cell r="G244">
            <v>1151.75</v>
          </cell>
        </row>
        <row r="245">
          <cell r="A245" t="str">
            <v>164022-243</v>
          </cell>
          <cell r="B245" t="str">
            <v>Deskpro EN PIII 733 i820 13.5G 128 MillG400-SD/16Up CDS40x WNT POL</v>
          </cell>
          <cell r="C245" t="str">
            <v>DTPC_UNITS</v>
          </cell>
          <cell r="D245">
            <v>1716</v>
          </cell>
          <cell r="E245">
            <v>3789</v>
          </cell>
          <cell r="F245">
            <v>1768</v>
          </cell>
          <cell r="G245">
            <v>1151.75</v>
          </cell>
        </row>
        <row r="246">
          <cell r="A246" t="str">
            <v>164022-253</v>
          </cell>
          <cell r="B246" t="str">
            <v>Deskpro EN PIII 733 i820 13.5G 128 MillG400-SD/16Up CDS40x WNT RUSS</v>
          </cell>
          <cell r="C246" t="str">
            <v>DTPC_UNITS</v>
          </cell>
          <cell r="D246">
            <v>1716</v>
          </cell>
          <cell r="E246">
            <v>3789</v>
          </cell>
          <cell r="F246">
            <v>1768</v>
          </cell>
          <cell r="G246">
            <v>1151.75</v>
          </cell>
        </row>
        <row r="247">
          <cell r="A247" t="str">
            <v>164022-A83</v>
          </cell>
          <cell r="B247" t="str">
            <v>Deskpro EN PIII 733 i820 13.5G 128 MillG400-SD/16Up CDS40x WNT EEUROA8</v>
          </cell>
          <cell r="C247" t="str">
            <v>DTPC_UNITS</v>
          </cell>
          <cell r="D247">
            <v>1716</v>
          </cell>
          <cell r="E247">
            <v>3789</v>
          </cell>
          <cell r="F247">
            <v>1768</v>
          </cell>
          <cell r="G247">
            <v>1140.7</v>
          </cell>
        </row>
        <row r="248">
          <cell r="A248" t="str">
            <v>164022-AH3</v>
          </cell>
          <cell r="B248" t="str">
            <v>Deskpro EN PIII 733 i820 13.5G 128 MillG400-SD/16Up CDS40x WNT SWI/EI</v>
          </cell>
          <cell r="C248" t="str">
            <v>DTPC_UNITS</v>
          </cell>
          <cell r="D248">
            <v>1716</v>
          </cell>
          <cell r="E248">
            <v>3789</v>
          </cell>
          <cell r="F248">
            <v>1768</v>
          </cell>
          <cell r="G248">
            <v>1113</v>
          </cell>
        </row>
        <row r="249">
          <cell r="A249" t="str">
            <v>164022-BA3</v>
          </cell>
          <cell r="B249" t="str">
            <v>Deskpro EN PIII 733 i820 13.5G 128 MillG400-SD/16Up CDS40x WNT SL</v>
          </cell>
          <cell r="C249" t="str">
            <v>DTPC_UNITS</v>
          </cell>
          <cell r="D249">
            <v>1716</v>
          </cell>
          <cell r="E249">
            <v>3789</v>
          </cell>
          <cell r="F249">
            <v>1768</v>
          </cell>
          <cell r="G249">
            <v>1140.7</v>
          </cell>
        </row>
        <row r="250">
          <cell r="A250" t="str">
            <v>164022-BB3</v>
          </cell>
          <cell r="B250" t="str">
            <v>Deskpro EN PIII 733 i820 13.5G 128 MillG400-SD/16Up CDS40x WNT HE</v>
          </cell>
          <cell r="C250" t="str">
            <v>DTPC_UNITS</v>
          </cell>
          <cell r="D250">
            <v>1716</v>
          </cell>
          <cell r="E250">
            <v>3789</v>
          </cell>
          <cell r="F250">
            <v>1768</v>
          </cell>
          <cell r="G250">
            <v>1140.7</v>
          </cell>
        </row>
        <row r="251">
          <cell r="A251" t="str">
            <v>164374-153</v>
          </cell>
          <cell r="B251" t="str">
            <v>Deskpro EN SFF 733 i820 13.5G 128MB Mill G400-SD/16 CDS24x WNT GRK</v>
          </cell>
          <cell r="C251" t="str">
            <v>DTPC_UNITS</v>
          </cell>
          <cell r="D251">
            <v>1641</v>
          </cell>
          <cell r="E251">
            <v>3623</v>
          </cell>
          <cell r="F251">
            <v>1690</v>
          </cell>
          <cell r="G251">
            <v>1112.33</v>
          </cell>
        </row>
        <row r="252">
          <cell r="A252" t="str">
            <v>164374-213</v>
          </cell>
          <cell r="B252" t="str">
            <v>Deskpro EN SFF 733 i820 13.5G 128MB Mill G400-SD/16 CDS24x WNT HUNG</v>
          </cell>
          <cell r="C252" t="str">
            <v>DTPC_UNITS</v>
          </cell>
          <cell r="D252">
            <v>1641</v>
          </cell>
          <cell r="E252">
            <v>3623</v>
          </cell>
          <cell r="F252">
            <v>1690</v>
          </cell>
          <cell r="G252">
            <v>1112.33</v>
          </cell>
        </row>
        <row r="253">
          <cell r="A253" t="str">
            <v>164374-233</v>
          </cell>
          <cell r="B253" t="str">
            <v>Deskpro EN SFF 733 i820 13.5G 128MB Mill G400-SD/16 CDS24x WNT SLOV</v>
          </cell>
          <cell r="C253" t="str">
            <v>DTPC_UNITS</v>
          </cell>
          <cell r="D253">
            <v>1641</v>
          </cell>
          <cell r="E253">
            <v>3623</v>
          </cell>
          <cell r="F253">
            <v>1690</v>
          </cell>
          <cell r="G253">
            <v>1112.33</v>
          </cell>
        </row>
        <row r="254">
          <cell r="A254" t="str">
            <v>164374-243</v>
          </cell>
          <cell r="B254" t="str">
            <v>Deskpro EN SFF 733 i820 13.5G 128MB Mill G400-SD/16 CDS24x WNT POL</v>
          </cell>
          <cell r="C254" t="str">
            <v>DTPC_UNITS</v>
          </cell>
          <cell r="D254">
            <v>1641</v>
          </cell>
          <cell r="E254">
            <v>3623</v>
          </cell>
          <cell r="F254">
            <v>1690</v>
          </cell>
          <cell r="G254">
            <v>1112.33</v>
          </cell>
        </row>
        <row r="255">
          <cell r="A255" t="str">
            <v>164374-253</v>
          </cell>
          <cell r="B255" t="str">
            <v>Deskpro EN SFF 733 i820 13.5G 128MB Mill G400-SD/16 CDS24x WNT RUSS</v>
          </cell>
          <cell r="C255" t="str">
            <v>DTPC_UNITS</v>
          </cell>
          <cell r="D255">
            <v>1641</v>
          </cell>
          <cell r="E255">
            <v>3623</v>
          </cell>
          <cell r="F255">
            <v>1690</v>
          </cell>
          <cell r="G255">
            <v>1092.24</v>
          </cell>
        </row>
        <row r="256">
          <cell r="A256" t="str">
            <v>164374-A83</v>
          </cell>
          <cell r="B256" t="str">
            <v>Deskpro EN SFF 733 i820 13.5G 128MB Mill G400-SD/16 CDS24x WNT EEUROA8</v>
          </cell>
          <cell r="C256" t="str">
            <v>DTPC_UNITS</v>
          </cell>
          <cell r="D256">
            <v>1641</v>
          </cell>
          <cell r="E256">
            <v>3623</v>
          </cell>
          <cell r="F256">
            <v>1690</v>
          </cell>
          <cell r="G256">
            <v>1101.3</v>
          </cell>
        </row>
        <row r="257">
          <cell r="A257" t="str">
            <v>164374-AH3</v>
          </cell>
          <cell r="B257" t="str">
            <v>Deskpro EN SFF 733 i820 13.5G 128MB Mill G400-SD/16 CDS24x WNT SWI/EI</v>
          </cell>
          <cell r="C257" t="str">
            <v>DTPC_UNITS</v>
          </cell>
          <cell r="D257">
            <v>1641</v>
          </cell>
          <cell r="E257">
            <v>3623</v>
          </cell>
          <cell r="F257">
            <v>1690</v>
          </cell>
          <cell r="G257">
            <v>1079</v>
          </cell>
        </row>
        <row r="258">
          <cell r="A258" t="str">
            <v>164374-BA3</v>
          </cell>
          <cell r="B258" t="str">
            <v>Deskpro EN SFF 733 i820 13.5G 128MB Mill G400-SD/16 CDS24x WNT SL</v>
          </cell>
          <cell r="C258" t="str">
            <v>DTPC_UNITS</v>
          </cell>
          <cell r="D258">
            <v>1641</v>
          </cell>
          <cell r="E258">
            <v>3623</v>
          </cell>
          <cell r="F258">
            <v>1690</v>
          </cell>
          <cell r="G258">
            <v>1101.3</v>
          </cell>
        </row>
        <row r="259">
          <cell r="A259" t="str">
            <v>164374-BB3</v>
          </cell>
          <cell r="B259" t="str">
            <v>Deskpro EN SFF 733 i820 13.5G 128MB Mill G400-SD/16 CDS24x WNT HE</v>
          </cell>
          <cell r="C259" t="str">
            <v>DTPC_UNITS</v>
          </cell>
          <cell r="D259">
            <v>1641</v>
          </cell>
          <cell r="E259">
            <v>3623</v>
          </cell>
          <cell r="F259">
            <v>1690</v>
          </cell>
          <cell r="G259">
            <v>1101.3</v>
          </cell>
        </row>
        <row r="260">
          <cell r="A260" t="str">
            <v>165568-152</v>
          </cell>
          <cell r="B260" t="str">
            <v>Deskpro EP PIII 6700 10G/128MB/Mill G400-SG/16Up/CDS40x/W95/W98 GRK</v>
          </cell>
          <cell r="C260" t="str">
            <v>DTPC_UNITS</v>
          </cell>
          <cell r="D260">
            <v>1137</v>
          </cell>
          <cell r="E260">
            <v>2509</v>
          </cell>
          <cell r="F260">
            <v>1171</v>
          </cell>
          <cell r="G260">
            <v>797.61</v>
          </cell>
        </row>
        <row r="261">
          <cell r="A261" t="str">
            <v>165568-212</v>
          </cell>
          <cell r="B261" t="str">
            <v>Deskpro EP PIII 6700 10G/128MB/Mill G400-SG/16Up/CDS40x/W95/W98 HUNG</v>
          </cell>
          <cell r="C261" t="str">
            <v>DTPC_UNITS</v>
          </cell>
          <cell r="D261">
            <v>1137</v>
          </cell>
          <cell r="E261">
            <v>2509</v>
          </cell>
          <cell r="F261">
            <v>1171</v>
          </cell>
          <cell r="G261">
            <v>798.65</v>
          </cell>
        </row>
        <row r="262">
          <cell r="A262" t="str">
            <v>165568-222</v>
          </cell>
          <cell r="B262" t="str">
            <v>Deskpro EP PIII 6700 10G/128MB/Mill G400-SG/16Up/CDS40x/W95/W98 CZECH</v>
          </cell>
          <cell r="C262" t="str">
            <v>DTPC_UNITS</v>
          </cell>
          <cell r="D262">
            <v>1137</v>
          </cell>
          <cell r="E262">
            <v>2509</v>
          </cell>
          <cell r="F262">
            <v>1171</v>
          </cell>
          <cell r="G262">
            <v>798</v>
          </cell>
        </row>
        <row r="263">
          <cell r="A263" t="str">
            <v>165568-232</v>
          </cell>
          <cell r="B263" t="str">
            <v>Deskpro EP PIII 6700 10G/128MB/Mill G400-SG/16Up/CDS40x/W95/W98 SLOV</v>
          </cell>
          <cell r="C263" t="str">
            <v>DTPC_UNITS</v>
          </cell>
          <cell r="D263">
            <v>1137</v>
          </cell>
          <cell r="E263">
            <v>2509</v>
          </cell>
          <cell r="F263">
            <v>1171</v>
          </cell>
          <cell r="G263">
            <v>797.61</v>
          </cell>
        </row>
        <row r="264">
          <cell r="A264" t="str">
            <v>165568-242</v>
          </cell>
          <cell r="B264" t="str">
            <v>Deskpro EP PIII 6700 10G/128MB/Mill G400-SG/16Up/CDS40x/W95/W98 POL</v>
          </cell>
          <cell r="C264" t="str">
            <v>DTPC_UNITS</v>
          </cell>
          <cell r="D264">
            <v>1137</v>
          </cell>
          <cell r="E264">
            <v>2509</v>
          </cell>
          <cell r="F264">
            <v>1171</v>
          </cell>
          <cell r="G264">
            <v>798.55</v>
          </cell>
        </row>
        <row r="265">
          <cell r="A265" t="str">
            <v>165568-252</v>
          </cell>
          <cell r="B265" t="str">
            <v>Deskpro EP PIII 6700 10G/128MB/Mill G400-SG/16Up/CDS40x/W95/W98 RUSS</v>
          </cell>
          <cell r="C265" t="str">
            <v>DTPC_UNITS</v>
          </cell>
          <cell r="D265">
            <v>1137</v>
          </cell>
          <cell r="E265">
            <v>2509</v>
          </cell>
          <cell r="F265">
            <v>1171</v>
          </cell>
          <cell r="G265">
            <v>798.62</v>
          </cell>
        </row>
        <row r="266">
          <cell r="A266" t="str">
            <v>165568-A82</v>
          </cell>
          <cell r="B266" t="str">
            <v>Deskpro EP PIII 6700 10G/128MB/Mill G400-SG/16Up/CDS40x/W95/W98 EEUROA8</v>
          </cell>
          <cell r="C266" t="str">
            <v>DTPC_UNITS</v>
          </cell>
          <cell r="D266">
            <v>1137</v>
          </cell>
          <cell r="E266">
            <v>2509</v>
          </cell>
          <cell r="F266">
            <v>1171</v>
          </cell>
          <cell r="G266">
            <v>826.04</v>
          </cell>
        </row>
        <row r="267">
          <cell r="A267" t="str">
            <v>165568-A83</v>
          </cell>
          <cell r="B267" t="str">
            <v>Deskpro EP PIII 6700 10G/128MB/Mill G400-SG/16Up/CDS40x/WNT EEUROA8</v>
          </cell>
          <cell r="C267" t="str">
            <v>DTPC_UNITS</v>
          </cell>
          <cell r="D267">
            <v>1197</v>
          </cell>
          <cell r="E267">
            <v>2642</v>
          </cell>
          <cell r="F267">
            <v>1233</v>
          </cell>
          <cell r="G267">
            <v>873.06</v>
          </cell>
        </row>
        <row r="268">
          <cell r="A268" t="str">
            <v>165568-A93</v>
          </cell>
          <cell r="B268" t="str">
            <v>Deskpro EP PIII 6700 10G/128MB/Mill G400-SG/16Up/CDS40x/WNT MEASTA9</v>
          </cell>
          <cell r="C268" t="str">
            <v>DTPC_UNITS</v>
          </cell>
          <cell r="D268">
            <v>1197</v>
          </cell>
          <cell r="E268">
            <v>2642</v>
          </cell>
          <cell r="F268">
            <v>1233</v>
          </cell>
          <cell r="G268">
            <v>873.06</v>
          </cell>
        </row>
        <row r="269">
          <cell r="A269" t="str">
            <v>165568-BA2</v>
          </cell>
          <cell r="B269" t="str">
            <v>Deskpro EP PIII 6700 10G/128MB/Mill G400-SG/16Up/CDS40x/W95/W98 SL</v>
          </cell>
          <cell r="C269" t="str">
            <v>DTPC_UNITS</v>
          </cell>
          <cell r="D269">
            <v>1137</v>
          </cell>
          <cell r="E269">
            <v>2509</v>
          </cell>
          <cell r="F269">
            <v>1171</v>
          </cell>
          <cell r="G269">
            <v>826.04</v>
          </cell>
        </row>
        <row r="270">
          <cell r="A270" t="str">
            <v>165568-BB2</v>
          </cell>
          <cell r="B270" t="str">
            <v>Deskpro EP PIII 6700 10G/128MB/Mill G400-SG/16Up/CDS40x/W95/W98 HE</v>
          </cell>
          <cell r="C270" t="str">
            <v>DTPC_UNITS</v>
          </cell>
          <cell r="D270">
            <v>1137</v>
          </cell>
          <cell r="E270">
            <v>2509</v>
          </cell>
          <cell r="F270">
            <v>1171</v>
          </cell>
          <cell r="G270">
            <v>826.04</v>
          </cell>
        </row>
        <row r="271">
          <cell r="A271" t="str">
            <v>165591-152</v>
          </cell>
          <cell r="B271" t="str">
            <v>Deskpro EP PIII 6550 6.4 64 Mill G200-SD/8+8Up W95/W98 GRK</v>
          </cell>
          <cell r="C271" t="str">
            <v>DTPC_UNITS</v>
          </cell>
          <cell r="D271">
            <v>830</v>
          </cell>
          <cell r="E271">
            <v>1833</v>
          </cell>
          <cell r="F271">
            <v>855</v>
          </cell>
          <cell r="G271">
            <v>636.82000000000005</v>
          </cell>
        </row>
        <row r="272">
          <cell r="A272" t="str">
            <v>165591-153</v>
          </cell>
          <cell r="B272" t="str">
            <v>Deskpro EP PIII 6550 10G 64MB Mill G200-SD/8+8Up CDS32x W95/W98 GRK</v>
          </cell>
          <cell r="C272" t="str">
            <v>DTPC_UNITS</v>
          </cell>
          <cell r="D272">
            <v>990</v>
          </cell>
          <cell r="E272">
            <v>2086</v>
          </cell>
          <cell r="F272">
            <v>1020</v>
          </cell>
          <cell r="G272">
            <v>692.15</v>
          </cell>
        </row>
        <row r="273">
          <cell r="A273" t="str">
            <v>165591-154</v>
          </cell>
          <cell r="B273" t="str">
            <v>Deskpro EP PIII 6550 10G 128MB Mill G200-SD/8+8Up CDS32x W95/W98 GRK</v>
          </cell>
          <cell r="C273" t="str">
            <v>DTPC_UNITS</v>
          </cell>
          <cell r="D273">
            <v>985</v>
          </cell>
          <cell r="E273">
            <v>2174</v>
          </cell>
          <cell r="F273">
            <v>1015</v>
          </cell>
          <cell r="G273">
            <v>755.15</v>
          </cell>
        </row>
        <row r="274">
          <cell r="A274" t="str">
            <v>165591-212</v>
          </cell>
          <cell r="B274" t="str">
            <v>Deskpro EP PIII 6550 6.4 64 Mill G200-SD/8+8Up W95/W98 HUNG</v>
          </cell>
          <cell r="C274" t="str">
            <v>DTPC_UNITS</v>
          </cell>
          <cell r="D274">
            <v>830</v>
          </cell>
          <cell r="E274">
            <v>1833</v>
          </cell>
          <cell r="F274">
            <v>855</v>
          </cell>
          <cell r="G274">
            <v>636.82000000000005</v>
          </cell>
        </row>
        <row r="275">
          <cell r="A275" t="str">
            <v>165591-213</v>
          </cell>
          <cell r="B275" t="str">
            <v>Deskpro EP PIII 6550 10G 64MB Mill G200-SD/8+8Up CDS32x W95/W98 HUNG</v>
          </cell>
          <cell r="C275" t="str">
            <v>DTPC_UNITS</v>
          </cell>
          <cell r="D275">
            <v>990</v>
          </cell>
          <cell r="E275">
            <v>2086</v>
          </cell>
          <cell r="F275">
            <v>1020</v>
          </cell>
          <cell r="G275">
            <v>692.15</v>
          </cell>
        </row>
        <row r="276">
          <cell r="A276" t="str">
            <v>165591-214</v>
          </cell>
          <cell r="B276" t="str">
            <v>Deskpro EP PIII 6550 10G 128MB Mill G200-SD/8+8Up CDS32x W95/W98 HUNG</v>
          </cell>
          <cell r="C276" t="str">
            <v>DTPC_UNITS</v>
          </cell>
          <cell r="D276">
            <v>985</v>
          </cell>
          <cell r="E276">
            <v>2174</v>
          </cell>
          <cell r="F276">
            <v>1015</v>
          </cell>
          <cell r="G276">
            <v>755.15</v>
          </cell>
        </row>
        <row r="277">
          <cell r="A277" t="str">
            <v>165591-232</v>
          </cell>
          <cell r="B277" t="str">
            <v>Deskpro EP PIII 6550 6.4 64 Mill G200-SD/8+8Up W95/W98 SLOV</v>
          </cell>
          <cell r="C277" t="str">
            <v>DTPC_UNITS</v>
          </cell>
          <cell r="D277">
            <v>830</v>
          </cell>
          <cell r="E277">
            <v>1833</v>
          </cell>
          <cell r="F277">
            <v>855</v>
          </cell>
          <cell r="G277">
            <v>636.82000000000005</v>
          </cell>
        </row>
        <row r="278">
          <cell r="A278" t="str">
            <v>165591-233</v>
          </cell>
          <cell r="B278" t="str">
            <v>Deskpro EP PIII 6550 10G 64MB Mill G200-SD/8+8Up CDS32x W95/W98 SLOV</v>
          </cell>
          <cell r="C278" t="str">
            <v>DTPC_UNITS</v>
          </cell>
          <cell r="D278">
            <v>990</v>
          </cell>
          <cell r="E278">
            <v>2086</v>
          </cell>
          <cell r="F278">
            <v>1020</v>
          </cell>
          <cell r="G278">
            <v>692.15</v>
          </cell>
        </row>
        <row r="279">
          <cell r="A279" t="str">
            <v>165591-234</v>
          </cell>
          <cell r="B279" t="str">
            <v>Deskpro EP PIII 6550 10G 128MB Mill G200-SD/8+8Up CDS32x W95/W98 SLOV</v>
          </cell>
          <cell r="C279" t="str">
            <v>DTPC_UNITS</v>
          </cell>
          <cell r="D279">
            <v>985</v>
          </cell>
          <cell r="E279">
            <v>2174</v>
          </cell>
          <cell r="F279">
            <v>1015</v>
          </cell>
          <cell r="G279">
            <v>755.15</v>
          </cell>
        </row>
        <row r="280">
          <cell r="A280" t="str">
            <v>165591-242</v>
          </cell>
          <cell r="B280" t="str">
            <v>Deskpro EP PIII 6550 6.4 64 Mill G200-SD/8+8Up W95/W98 POL</v>
          </cell>
          <cell r="C280" t="str">
            <v>DTPC_UNITS</v>
          </cell>
          <cell r="D280">
            <v>830</v>
          </cell>
          <cell r="E280">
            <v>1833</v>
          </cell>
          <cell r="F280">
            <v>855</v>
          </cell>
          <cell r="G280">
            <v>636.82000000000005</v>
          </cell>
        </row>
        <row r="281">
          <cell r="A281" t="str">
            <v>165591-243</v>
          </cell>
          <cell r="B281" t="str">
            <v>Deskpro EP PIII 6550 10G 64MB Mill G200-SD/8+8Up CDS32x W95/W98 POL</v>
          </cell>
          <cell r="C281" t="str">
            <v>DTPC_UNITS</v>
          </cell>
          <cell r="D281">
            <v>990</v>
          </cell>
          <cell r="E281">
            <v>2086</v>
          </cell>
          <cell r="F281">
            <v>1020</v>
          </cell>
          <cell r="G281">
            <v>692.15</v>
          </cell>
        </row>
        <row r="282">
          <cell r="A282" t="str">
            <v>165591-244</v>
          </cell>
          <cell r="B282" t="str">
            <v>Deskpro EP PIII 6550 10G 128MB Mill G200-SD/8+8Up CDS32x W95/W98 POL</v>
          </cell>
          <cell r="C282" t="str">
            <v>DTPC_UNITS</v>
          </cell>
          <cell r="D282">
            <v>985</v>
          </cell>
          <cell r="E282">
            <v>2174</v>
          </cell>
          <cell r="F282">
            <v>1015</v>
          </cell>
          <cell r="G282">
            <v>755.15</v>
          </cell>
        </row>
        <row r="283">
          <cell r="A283" t="str">
            <v>165591-252</v>
          </cell>
          <cell r="B283" t="str">
            <v>Deskpro EP PIII 6550 6.4 64 Mill G200-SD/8+8Up W95/W98 RUSS</v>
          </cell>
          <cell r="C283" t="str">
            <v>DTPC_UNITS</v>
          </cell>
          <cell r="D283">
            <v>830</v>
          </cell>
          <cell r="E283">
            <v>1833</v>
          </cell>
          <cell r="F283">
            <v>855</v>
          </cell>
          <cell r="G283">
            <v>636.82000000000005</v>
          </cell>
        </row>
        <row r="284">
          <cell r="A284" t="str">
            <v>165591-253</v>
          </cell>
          <cell r="B284" t="str">
            <v>Deskpro EP PIII 6550 10G 64MB Mill G200-SD/8+8Up CDS32x W95/W98 RUSS</v>
          </cell>
          <cell r="C284" t="str">
            <v>DTPC_UNITS</v>
          </cell>
          <cell r="D284">
            <v>990</v>
          </cell>
          <cell r="E284">
            <v>2086</v>
          </cell>
          <cell r="F284">
            <v>1020</v>
          </cell>
          <cell r="G284">
            <v>692.15</v>
          </cell>
        </row>
        <row r="285">
          <cell r="A285" t="str">
            <v>165591-254</v>
          </cell>
          <cell r="B285" t="str">
            <v>Deskpro EP PIII 6550 10G 128MB Mill G200-SD/8+8Up CDS32x W95/W98 RUSS</v>
          </cell>
          <cell r="C285" t="str">
            <v>DTPC_UNITS</v>
          </cell>
          <cell r="D285">
            <v>985</v>
          </cell>
          <cell r="E285">
            <v>2174</v>
          </cell>
          <cell r="F285">
            <v>1015</v>
          </cell>
          <cell r="G285">
            <v>755.15</v>
          </cell>
        </row>
        <row r="286">
          <cell r="A286" t="str">
            <v>165591-A82</v>
          </cell>
          <cell r="B286" t="str">
            <v>Deskpro EP PIII 6550 6.4 64 Mill G200-SD/8+8Up W95/W98 EEUROA8</v>
          </cell>
          <cell r="C286" t="str">
            <v>DTPC_UNITS</v>
          </cell>
          <cell r="D286">
            <v>830</v>
          </cell>
          <cell r="E286">
            <v>1833</v>
          </cell>
          <cell r="F286">
            <v>855</v>
          </cell>
          <cell r="G286">
            <v>617.29999999999995</v>
          </cell>
        </row>
        <row r="287">
          <cell r="A287" t="str">
            <v>165591-A83</v>
          </cell>
          <cell r="B287" t="str">
            <v>Deskpro EP PIII 6550 10G 64MB Mill G200-SD/8+8Up CDS32x W95/W98 EEUROA8</v>
          </cell>
          <cell r="C287" t="str">
            <v>DTPC_UNITS</v>
          </cell>
          <cell r="D287">
            <v>990</v>
          </cell>
          <cell r="E287">
            <v>2086</v>
          </cell>
          <cell r="F287">
            <v>1020</v>
          </cell>
          <cell r="G287">
            <v>672.63</v>
          </cell>
        </row>
        <row r="288">
          <cell r="A288" t="str">
            <v>165591-A84</v>
          </cell>
          <cell r="B288" t="str">
            <v>Deskpro EP PIII 6550 10G 128MB Mill G200-SD/8+8Up CDS32x W95/W98 EEUROA8</v>
          </cell>
          <cell r="C288" t="str">
            <v>DTPC_UNITS</v>
          </cell>
          <cell r="D288">
            <v>985</v>
          </cell>
          <cell r="E288">
            <v>2174</v>
          </cell>
          <cell r="F288">
            <v>1015</v>
          </cell>
          <cell r="G288">
            <v>735.63</v>
          </cell>
        </row>
        <row r="289">
          <cell r="A289" t="str">
            <v>165591-BA2</v>
          </cell>
          <cell r="B289" t="str">
            <v>Deskpro EP PIII 6550 6.4 64 Mill G200-SD/8+8Up W95/W98 SL</v>
          </cell>
          <cell r="C289" t="str">
            <v>DTPC_UNITS</v>
          </cell>
          <cell r="D289">
            <v>830</v>
          </cell>
          <cell r="E289">
            <v>1833</v>
          </cell>
          <cell r="F289">
            <v>855</v>
          </cell>
          <cell r="G289">
            <v>617.29999999999995</v>
          </cell>
        </row>
        <row r="290">
          <cell r="A290" t="str">
            <v>165591-BA3</v>
          </cell>
          <cell r="B290" t="str">
            <v>Deskpro EP PIII 6550 10G 64MB Mill G200-SD/8+8Up CDS32x W95/W98 SL</v>
          </cell>
          <cell r="C290" t="str">
            <v>DTPC_UNITS</v>
          </cell>
          <cell r="D290">
            <v>990</v>
          </cell>
          <cell r="E290">
            <v>2086</v>
          </cell>
          <cell r="F290">
            <v>1020</v>
          </cell>
          <cell r="G290">
            <v>672.63</v>
          </cell>
        </row>
        <row r="291">
          <cell r="A291" t="str">
            <v>165591-BA4</v>
          </cell>
          <cell r="B291" t="str">
            <v>Deskpro EP PIII 6550 10G 128MB Mill G200-SD/8+8Up CDS32x W95/W98 SL</v>
          </cell>
          <cell r="C291" t="str">
            <v>DTPC_UNITS</v>
          </cell>
          <cell r="D291">
            <v>985</v>
          </cell>
          <cell r="E291">
            <v>2174</v>
          </cell>
          <cell r="F291">
            <v>1015</v>
          </cell>
          <cell r="G291">
            <v>735.63</v>
          </cell>
        </row>
        <row r="292">
          <cell r="A292" t="str">
            <v>165591-BB2</v>
          </cell>
          <cell r="B292" t="str">
            <v>Deskpro EP PIII 6550 6.4 64 Mill G200-SD/8+8Up W95/W98 HE</v>
          </cell>
          <cell r="C292" t="str">
            <v>DTPC_UNITS</v>
          </cell>
          <cell r="D292">
            <v>830</v>
          </cell>
          <cell r="E292">
            <v>1833</v>
          </cell>
          <cell r="F292">
            <v>855</v>
          </cell>
          <cell r="G292">
            <v>617.29999999999995</v>
          </cell>
        </row>
        <row r="293">
          <cell r="A293" t="str">
            <v>165591-BB4</v>
          </cell>
          <cell r="B293" t="str">
            <v>Deskpro EP PIII 6550 10G 128MB Mill G200-SD/8+8Up CDS32x W95/W98 HE</v>
          </cell>
          <cell r="C293" t="str">
            <v>DTPC_UNITS</v>
          </cell>
          <cell r="D293">
            <v>985</v>
          </cell>
          <cell r="E293">
            <v>2174</v>
          </cell>
          <cell r="F293">
            <v>1015</v>
          </cell>
          <cell r="G293">
            <v>735.63</v>
          </cell>
        </row>
        <row r="294">
          <cell r="A294" t="str">
            <v>171452-214</v>
          </cell>
          <cell r="B294" t="str">
            <v>EPa/C466/6b/9/64 HUNG</v>
          </cell>
          <cell r="C294" t="str">
            <v>DTPC_UNITS</v>
          </cell>
          <cell r="D294">
            <v>600</v>
          </cell>
          <cell r="E294">
            <v>1296</v>
          </cell>
          <cell r="F294">
            <v>618</v>
          </cell>
          <cell r="G294">
            <v>484.36</v>
          </cell>
        </row>
        <row r="295">
          <cell r="A295" t="str">
            <v>171452-224</v>
          </cell>
          <cell r="B295" t="str">
            <v>EPa/C466/6b/9/64 CZECH</v>
          </cell>
          <cell r="C295" t="str">
            <v>DTPC_UNITS</v>
          </cell>
          <cell r="D295">
            <v>600</v>
          </cell>
          <cell r="E295">
            <v>1296</v>
          </cell>
          <cell r="F295">
            <v>618</v>
          </cell>
          <cell r="G295">
            <v>484</v>
          </cell>
        </row>
        <row r="296">
          <cell r="A296" t="str">
            <v>171452-244</v>
          </cell>
          <cell r="B296" t="str">
            <v>EPa/C466/6b/9/64 POL</v>
          </cell>
          <cell r="C296" t="str">
            <v>DTPC_UNITS</v>
          </cell>
          <cell r="D296">
            <v>600</v>
          </cell>
          <cell r="E296">
            <v>1296</v>
          </cell>
          <cell r="F296">
            <v>618</v>
          </cell>
          <cell r="G296">
            <v>484.36</v>
          </cell>
        </row>
        <row r="297">
          <cell r="A297" t="str">
            <v>171452-A44</v>
          </cell>
          <cell r="B297" t="str">
            <v>EPa/C466/6b/9/64 EUROA4</v>
          </cell>
          <cell r="C297" t="str">
            <v>DTPC_UNITS</v>
          </cell>
          <cell r="D297">
            <v>600</v>
          </cell>
          <cell r="E297">
            <v>1296</v>
          </cell>
          <cell r="F297">
            <v>618</v>
          </cell>
          <cell r="G297">
            <v>472</v>
          </cell>
        </row>
        <row r="298">
          <cell r="A298" t="str">
            <v>171452-A84</v>
          </cell>
          <cell r="B298" t="str">
            <v>EPa/C466/6b/9/64 EEUROA8</v>
          </cell>
          <cell r="C298" t="str">
            <v>DTPC_UNITS</v>
          </cell>
          <cell r="D298">
            <v>600</v>
          </cell>
          <cell r="E298">
            <v>1296</v>
          </cell>
          <cell r="F298">
            <v>618</v>
          </cell>
          <cell r="G298">
            <v>472.04</v>
          </cell>
        </row>
        <row r="299">
          <cell r="A299" t="str">
            <v>171452-BA2</v>
          </cell>
          <cell r="B299" t="str">
            <v>EPa/C466/6b/9/32</v>
          </cell>
          <cell r="C299" t="str">
            <v>DTPC_UNITS</v>
          </cell>
          <cell r="D299">
            <v>685</v>
          </cell>
          <cell r="E299">
            <v>1381</v>
          </cell>
          <cell r="F299">
            <v>706</v>
          </cell>
          <cell r="G299">
            <v>452.75</v>
          </cell>
        </row>
        <row r="300">
          <cell r="A300" t="str">
            <v>171452-BA4</v>
          </cell>
          <cell r="B300" t="str">
            <v>EPa/C466/6b/9/64 SL</v>
          </cell>
          <cell r="C300" t="str">
            <v>DTPC_UNITS</v>
          </cell>
          <cell r="D300">
            <v>600</v>
          </cell>
          <cell r="E300">
            <v>1296</v>
          </cell>
          <cell r="F300">
            <v>618</v>
          </cell>
          <cell r="G300">
            <v>472.04</v>
          </cell>
        </row>
        <row r="301">
          <cell r="A301" t="str">
            <v>171452-BB4</v>
          </cell>
          <cell r="B301" t="str">
            <v>EPa/C466/6b/9/64 HE</v>
          </cell>
          <cell r="C301" t="str">
            <v>DTPC_UNITS</v>
          </cell>
          <cell r="D301">
            <v>600</v>
          </cell>
          <cell r="E301">
            <v>1296</v>
          </cell>
          <cell r="F301">
            <v>618</v>
          </cell>
          <cell r="G301">
            <v>472.04</v>
          </cell>
        </row>
        <row r="302">
          <cell r="A302" t="str">
            <v>171453-154</v>
          </cell>
          <cell r="B302" t="str">
            <v>Deskpro EP Series C500/810e/10b/9/64 GRK</v>
          </cell>
          <cell r="C302" t="str">
            <v>DTPC_UNITS</v>
          </cell>
          <cell r="D302">
            <v>628</v>
          </cell>
          <cell r="E302">
            <v>1441</v>
          </cell>
          <cell r="F302">
            <v>647</v>
          </cell>
          <cell r="G302">
            <v>617</v>
          </cell>
        </row>
        <row r="303">
          <cell r="A303" t="str">
            <v>171453-155</v>
          </cell>
          <cell r="B303" t="str">
            <v>Deskpro EP Series C500/810e/10b/4/64 Arlo GRK</v>
          </cell>
          <cell r="C303" t="str">
            <v>DTPC_UNITS</v>
          </cell>
          <cell r="D303">
            <v>679</v>
          </cell>
          <cell r="E303">
            <v>1557</v>
          </cell>
          <cell r="F303">
            <v>658</v>
          </cell>
          <cell r="G303">
            <v>642.67999999999995</v>
          </cell>
        </row>
        <row r="304">
          <cell r="A304" t="str">
            <v>171453-214</v>
          </cell>
          <cell r="B304" t="str">
            <v>Deskpro EP Series C500/810e/10b/9/64 Arlo HUNG</v>
          </cell>
          <cell r="C304" t="str">
            <v>DTPC_UNITS</v>
          </cell>
          <cell r="D304">
            <v>628</v>
          </cell>
          <cell r="E304">
            <v>1441</v>
          </cell>
          <cell r="F304">
            <v>606</v>
          </cell>
          <cell r="G304">
            <v>597.73</v>
          </cell>
        </row>
        <row r="305">
          <cell r="A305" t="str">
            <v>171453-215</v>
          </cell>
          <cell r="B305" t="str">
            <v>Deskpro EP Series C500/810e/10b/4/64 Arlo HUNG</v>
          </cell>
          <cell r="C305" t="str">
            <v>DTPC_UNITS</v>
          </cell>
          <cell r="D305">
            <v>679</v>
          </cell>
          <cell r="E305">
            <v>1557</v>
          </cell>
          <cell r="F305">
            <v>658</v>
          </cell>
          <cell r="G305">
            <v>642.67999999999995</v>
          </cell>
        </row>
        <row r="306">
          <cell r="A306" t="str">
            <v>171453-234</v>
          </cell>
          <cell r="B306" t="str">
            <v>Deskpro EP Series C500/810e/10b/9/64 Arlo SLOV</v>
          </cell>
          <cell r="C306" t="str">
            <v>DTPC_UNITS</v>
          </cell>
          <cell r="D306">
            <v>628</v>
          </cell>
          <cell r="E306">
            <v>1441</v>
          </cell>
          <cell r="F306">
            <v>606</v>
          </cell>
          <cell r="G306">
            <v>597.73</v>
          </cell>
        </row>
        <row r="307">
          <cell r="A307" t="str">
            <v>171453-235</v>
          </cell>
          <cell r="B307" t="str">
            <v>Deskpro EP Series C500/810e/10b/4/64 Arlo SLOV</v>
          </cell>
          <cell r="C307" t="str">
            <v>DTPC_UNITS</v>
          </cell>
          <cell r="D307">
            <v>679</v>
          </cell>
          <cell r="E307">
            <v>1557</v>
          </cell>
          <cell r="F307">
            <v>658</v>
          </cell>
          <cell r="G307">
            <v>642.67999999999995</v>
          </cell>
        </row>
        <row r="308">
          <cell r="A308" t="str">
            <v>171453-244</v>
          </cell>
          <cell r="B308" t="str">
            <v>Deskpro EP Series C500/810e/10b/9/64 Arlo POL</v>
          </cell>
          <cell r="C308" t="str">
            <v>DTPC_UNITS</v>
          </cell>
          <cell r="D308">
            <v>628</v>
          </cell>
          <cell r="E308">
            <v>1441</v>
          </cell>
          <cell r="F308">
            <v>606</v>
          </cell>
          <cell r="G308">
            <v>597.73</v>
          </cell>
        </row>
        <row r="309">
          <cell r="A309" t="str">
            <v>171453-245</v>
          </cell>
          <cell r="B309" t="str">
            <v>Deskpro EP Series C500/810e/10b/4/64 Arlo POL</v>
          </cell>
          <cell r="C309" t="str">
            <v>DTPC_UNITS</v>
          </cell>
          <cell r="D309">
            <v>679</v>
          </cell>
          <cell r="E309">
            <v>1557</v>
          </cell>
          <cell r="F309">
            <v>658</v>
          </cell>
          <cell r="G309">
            <v>642.67999999999995</v>
          </cell>
        </row>
        <row r="310">
          <cell r="A310" t="str">
            <v>171453-254</v>
          </cell>
          <cell r="B310" t="str">
            <v>Deskpro EP Series C500/810e/10b/9/64 Arlo RUSS</v>
          </cell>
          <cell r="C310" t="str">
            <v>DTPC_UNITS</v>
          </cell>
          <cell r="D310">
            <v>628</v>
          </cell>
          <cell r="E310">
            <v>1441</v>
          </cell>
          <cell r="F310">
            <v>606</v>
          </cell>
          <cell r="G310">
            <v>597.73</v>
          </cell>
        </row>
        <row r="311">
          <cell r="A311" t="str">
            <v>171453-255</v>
          </cell>
          <cell r="B311" t="str">
            <v>Deskpro EP Series C500/810e/10b/4/64 Arlo RUSS</v>
          </cell>
          <cell r="C311" t="str">
            <v>DTPC_UNITS</v>
          </cell>
          <cell r="D311">
            <v>679</v>
          </cell>
          <cell r="E311">
            <v>1557</v>
          </cell>
          <cell r="F311">
            <v>658</v>
          </cell>
          <cell r="G311">
            <v>642.67999999999995</v>
          </cell>
        </row>
        <row r="312">
          <cell r="A312" t="str">
            <v>171453-A84</v>
          </cell>
          <cell r="B312" t="str">
            <v>Deskpro EP Series C500/810e/10b/9/64 Arlo EEUROA8</v>
          </cell>
          <cell r="C312" t="str">
            <v>DTPC_UNITS</v>
          </cell>
          <cell r="D312">
            <v>628</v>
          </cell>
          <cell r="E312">
            <v>1441</v>
          </cell>
          <cell r="F312">
            <v>606</v>
          </cell>
          <cell r="G312">
            <v>597.73</v>
          </cell>
        </row>
        <row r="313">
          <cell r="A313" t="str">
            <v>171453-A85</v>
          </cell>
          <cell r="B313" t="str">
            <v>Deskpro EP Series C500/810e/10b/4/64 Arlo EEUROA8</v>
          </cell>
          <cell r="C313" t="str">
            <v>DTPC_UNITS</v>
          </cell>
          <cell r="D313">
            <v>679</v>
          </cell>
          <cell r="E313">
            <v>1557</v>
          </cell>
          <cell r="F313">
            <v>658</v>
          </cell>
          <cell r="G313">
            <v>642.67999999999995</v>
          </cell>
        </row>
        <row r="314">
          <cell r="A314" t="str">
            <v>171453-AH4</v>
          </cell>
          <cell r="B314" t="str">
            <v>Deskpro EP Series C500/810e/10b/9/64 Arlo SWI/EI</v>
          </cell>
          <cell r="C314" t="str">
            <v>DTPC_UNITS</v>
          </cell>
          <cell r="D314">
            <v>628</v>
          </cell>
          <cell r="E314">
            <v>1441</v>
          </cell>
          <cell r="F314">
            <v>606</v>
          </cell>
          <cell r="G314" t="str">
            <v>N/A</v>
          </cell>
        </row>
        <row r="315">
          <cell r="A315" t="str">
            <v>171453-AH5</v>
          </cell>
          <cell r="B315" t="str">
            <v>Deskpro EP Series C500/810e/10b/4/64 Arlo SWI/EI</v>
          </cell>
          <cell r="C315" t="str">
            <v>DTPC_UNITS</v>
          </cell>
          <cell r="D315">
            <v>679</v>
          </cell>
          <cell r="E315">
            <v>1557</v>
          </cell>
          <cell r="F315">
            <v>658</v>
          </cell>
          <cell r="G315" t="str">
            <v>N/A</v>
          </cell>
        </row>
        <row r="316">
          <cell r="A316" t="str">
            <v>171453-BB4</v>
          </cell>
          <cell r="B316" t="str">
            <v>Deskpro EP Series C500/810e/10b/9/64 Arlo HE</v>
          </cell>
          <cell r="C316" t="str">
            <v>DTPC_UNITS</v>
          </cell>
          <cell r="D316">
            <v>628</v>
          </cell>
          <cell r="E316">
            <v>1441</v>
          </cell>
          <cell r="F316">
            <v>606</v>
          </cell>
          <cell r="G316">
            <v>597.73</v>
          </cell>
        </row>
        <row r="317">
          <cell r="A317" t="str">
            <v>171453-BB5</v>
          </cell>
          <cell r="B317" t="str">
            <v>Deskpro EP Series C500/810e/10b/4/64 Arlo HE</v>
          </cell>
          <cell r="C317" t="str">
            <v>DTPC_UNITS</v>
          </cell>
          <cell r="D317">
            <v>679</v>
          </cell>
          <cell r="E317">
            <v>1557</v>
          </cell>
          <cell r="F317">
            <v>658</v>
          </cell>
          <cell r="G317">
            <v>642.67999999999995</v>
          </cell>
        </row>
        <row r="318">
          <cell r="A318" t="str">
            <v>174380-AH2</v>
          </cell>
          <cell r="B318" t="str">
            <v>ENS/P600/10/2/128c SWI/EI</v>
          </cell>
          <cell r="C318" t="str">
            <v>DTPC_UNITS</v>
          </cell>
          <cell r="D318">
            <v>1134</v>
          </cell>
          <cell r="E318">
            <v>2504</v>
          </cell>
          <cell r="F318">
            <v>1168</v>
          </cell>
          <cell r="G318">
            <v>826.52</v>
          </cell>
        </row>
        <row r="319">
          <cell r="A319" t="str">
            <v>174381-AH2</v>
          </cell>
          <cell r="B319" t="str">
            <v>END/P600/10/2/128c SWI/EI</v>
          </cell>
          <cell r="C319" t="str">
            <v>DTPC_UNITS</v>
          </cell>
          <cell r="D319">
            <v>1165</v>
          </cell>
          <cell r="E319">
            <v>2572</v>
          </cell>
          <cell r="F319">
            <v>1200</v>
          </cell>
          <cell r="G319">
            <v>848.98</v>
          </cell>
        </row>
        <row r="320">
          <cell r="A320" t="str">
            <v>199385-152</v>
          </cell>
          <cell r="B320" t="str">
            <v>EPa/P667E/10b/9/64c GRK</v>
          </cell>
          <cell r="C320" t="str">
            <v>DTPC_UNITS</v>
          </cell>
          <cell r="D320">
            <v>888</v>
          </cell>
          <cell r="E320">
            <v>1960</v>
          </cell>
          <cell r="F320">
            <v>914</v>
          </cell>
          <cell r="G320">
            <v>647.41</v>
          </cell>
        </row>
        <row r="321">
          <cell r="A321" t="str">
            <v>199385-153</v>
          </cell>
          <cell r="B321" t="str">
            <v>EPa/P667E/10b/4/64c GRK</v>
          </cell>
          <cell r="C321" t="str">
            <v>DTPC_UNITS</v>
          </cell>
          <cell r="D321">
            <v>950</v>
          </cell>
          <cell r="E321">
            <v>2098</v>
          </cell>
          <cell r="F321">
            <v>979</v>
          </cell>
          <cell r="G321">
            <v>693.15</v>
          </cell>
        </row>
        <row r="322">
          <cell r="A322" t="str">
            <v>199385-154</v>
          </cell>
          <cell r="B322" t="str">
            <v>EPa/P667E/10b/9/64 GRK</v>
          </cell>
          <cell r="C322" t="str">
            <v>DTPC_UNITS</v>
          </cell>
          <cell r="D322">
            <v>846</v>
          </cell>
          <cell r="E322">
            <v>1868</v>
          </cell>
          <cell r="F322">
            <v>872</v>
          </cell>
          <cell r="G322">
            <v>617.13</v>
          </cell>
        </row>
        <row r="323">
          <cell r="A323" t="str">
            <v>199385-155</v>
          </cell>
          <cell r="B323" t="str">
            <v>EPa/P667E/10b/4/64 GRK</v>
          </cell>
          <cell r="C323" t="str">
            <v>DTPC_UNITS</v>
          </cell>
          <cell r="D323">
            <v>909</v>
          </cell>
          <cell r="E323">
            <v>2007</v>
          </cell>
          <cell r="F323">
            <v>936</v>
          </cell>
          <cell r="G323">
            <v>662.87</v>
          </cell>
        </row>
        <row r="324">
          <cell r="A324" t="str">
            <v>199385-212</v>
          </cell>
          <cell r="B324" t="str">
            <v>EPa/P667E/10b/9/64c HUNG</v>
          </cell>
          <cell r="C324" t="str">
            <v>DTPC_UNITS</v>
          </cell>
          <cell r="D324">
            <v>888</v>
          </cell>
          <cell r="E324">
            <v>1960</v>
          </cell>
          <cell r="F324">
            <v>914</v>
          </cell>
          <cell r="G324">
            <v>647.41</v>
          </cell>
        </row>
        <row r="325">
          <cell r="A325" t="str">
            <v>199385-213</v>
          </cell>
          <cell r="B325" t="str">
            <v>EPa/P667E/10b/4/64c HUNG</v>
          </cell>
          <cell r="C325" t="str">
            <v>DTPC_UNITS</v>
          </cell>
          <cell r="D325">
            <v>950</v>
          </cell>
          <cell r="E325">
            <v>2098</v>
          </cell>
          <cell r="F325">
            <v>979</v>
          </cell>
          <cell r="G325">
            <v>693.15</v>
          </cell>
        </row>
        <row r="326">
          <cell r="A326" t="str">
            <v>199385-214</v>
          </cell>
          <cell r="B326" t="str">
            <v>EPa/P667E/10b/9/64 HUNG</v>
          </cell>
          <cell r="C326" t="str">
            <v>DTPC_UNITS</v>
          </cell>
          <cell r="D326">
            <v>846</v>
          </cell>
          <cell r="E326">
            <v>1868</v>
          </cell>
          <cell r="F326">
            <v>872</v>
          </cell>
          <cell r="G326">
            <v>617.13</v>
          </cell>
        </row>
        <row r="327">
          <cell r="A327" t="str">
            <v>199385-215</v>
          </cell>
          <cell r="B327" t="str">
            <v>EPa/P667E/10b/4/64 HUNG</v>
          </cell>
          <cell r="C327" t="str">
            <v>DTPC_UNITS</v>
          </cell>
          <cell r="D327">
            <v>909</v>
          </cell>
          <cell r="E327">
            <v>2007</v>
          </cell>
          <cell r="F327">
            <v>936</v>
          </cell>
          <cell r="G327">
            <v>662.87</v>
          </cell>
        </row>
        <row r="328">
          <cell r="A328" t="str">
            <v>199385-232</v>
          </cell>
          <cell r="B328" t="str">
            <v>EPa/P667E/10b/9/64c SLOV</v>
          </cell>
          <cell r="C328" t="str">
            <v>DTPC_UNITS</v>
          </cell>
          <cell r="D328">
            <v>888</v>
          </cell>
          <cell r="E328">
            <v>1960</v>
          </cell>
          <cell r="F328">
            <v>914</v>
          </cell>
          <cell r="G328">
            <v>647.41</v>
          </cell>
        </row>
        <row r="329">
          <cell r="A329" t="str">
            <v>199385-233</v>
          </cell>
          <cell r="B329" t="str">
            <v>EPa/P667E/10b/4/64c SLOV</v>
          </cell>
          <cell r="C329" t="str">
            <v>DTPC_UNITS</v>
          </cell>
          <cell r="D329">
            <v>950</v>
          </cell>
          <cell r="E329">
            <v>2098</v>
          </cell>
          <cell r="F329">
            <v>979</v>
          </cell>
          <cell r="G329">
            <v>693.15</v>
          </cell>
        </row>
        <row r="330">
          <cell r="A330" t="str">
            <v>199385-234</v>
          </cell>
          <cell r="B330" t="str">
            <v>EPa/P667E/10b/9/64 SLOV</v>
          </cell>
          <cell r="C330" t="str">
            <v>DTPC_UNITS</v>
          </cell>
          <cell r="D330">
            <v>846</v>
          </cell>
          <cell r="E330">
            <v>1868</v>
          </cell>
          <cell r="F330">
            <v>872</v>
          </cell>
          <cell r="G330">
            <v>617.13</v>
          </cell>
        </row>
        <row r="331">
          <cell r="A331" t="str">
            <v>199385-235</v>
          </cell>
          <cell r="B331" t="str">
            <v>EPa/P667E/10b/4/64 SLOV</v>
          </cell>
          <cell r="C331" t="str">
            <v>DTPC_UNITS</v>
          </cell>
          <cell r="D331">
            <v>909</v>
          </cell>
          <cell r="E331">
            <v>2007</v>
          </cell>
          <cell r="F331">
            <v>936</v>
          </cell>
          <cell r="G331">
            <v>662.87</v>
          </cell>
        </row>
        <row r="332">
          <cell r="A332" t="str">
            <v>199385-242</v>
          </cell>
          <cell r="B332" t="str">
            <v>EPa/P667E/10b/9/64c POL</v>
          </cell>
          <cell r="C332" t="str">
            <v>DTPC_UNITS</v>
          </cell>
          <cell r="D332">
            <v>888</v>
          </cell>
          <cell r="E332">
            <v>1960</v>
          </cell>
          <cell r="F332">
            <v>914</v>
          </cell>
          <cell r="G332">
            <v>647.41</v>
          </cell>
        </row>
        <row r="333">
          <cell r="A333" t="str">
            <v>199385-243</v>
          </cell>
          <cell r="B333" t="str">
            <v>EPa/P667E/10b/4/64c POL</v>
          </cell>
          <cell r="C333" t="str">
            <v>DTPC_UNITS</v>
          </cell>
          <cell r="D333">
            <v>950</v>
          </cell>
          <cell r="E333">
            <v>2098</v>
          </cell>
          <cell r="F333">
            <v>979</v>
          </cell>
          <cell r="G333">
            <v>693.15</v>
          </cell>
        </row>
        <row r="334">
          <cell r="A334" t="str">
            <v>199385-244</v>
          </cell>
          <cell r="B334" t="str">
            <v>EPa/P667E/10b/9/64 POL</v>
          </cell>
          <cell r="C334" t="str">
            <v>DTPC_UNITS</v>
          </cell>
          <cell r="D334">
            <v>846</v>
          </cell>
          <cell r="E334">
            <v>1868</v>
          </cell>
          <cell r="F334">
            <v>872</v>
          </cell>
          <cell r="G334">
            <v>617.13</v>
          </cell>
        </row>
        <row r="335">
          <cell r="A335" t="str">
            <v>199385-245</v>
          </cell>
          <cell r="B335" t="str">
            <v>EPa/P667E/10b/4/64 POL</v>
          </cell>
          <cell r="C335" t="str">
            <v>DTPC_UNITS</v>
          </cell>
          <cell r="D335">
            <v>909</v>
          </cell>
          <cell r="E335">
            <v>2007</v>
          </cell>
          <cell r="F335">
            <v>936</v>
          </cell>
          <cell r="G335">
            <v>662.87</v>
          </cell>
        </row>
        <row r="336">
          <cell r="A336" t="str">
            <v>199385-253</v>
          </cell>
          <cell r="B336" t="str">
            <v>EPa/P667E/10b/4/64c RUSS</v>
          </cell>
          <cell r="C336" t="str">
            <v>DTPC_UNITS</v>
          </cell>
          <cell r="D336">
            <v>950</v>
          </cell>
          <cell r="E336">
            <v>2098</v>
          </cell>
          <cell r="F336">
            <v>979</v>
          </cell>
          <cell r="G336">
            <v>693.15</v>
          </cell>
        </row>
        <row r="337">
          <cell r="A337" t="str">
            <v>199385-254</v>
          </cell>
          <cell r="B337" t="str">
            <v>EPa/P667E/10b/9/64 RUSS</v>
          </cell>
          <cell r="C337" t="str">
            <v>DTPC_UNITS</v>
          </cell>
          <cell r="D337">
            <v>846</v>
          </cell>
          <cell r="E337">
            <v>1868</v>
          </cell>
          <cell r="F337">
            <v>872</v>
          </cell>
          <cell r="G337">
            <v>617.13</v>
          </cell>
        </row>
        <row r="338">
          <cell r="A338" t="str">
            <v>199385-255</v>
          </cell>
          <cell r="B338" t="str">
            <v>EPa/P667E/10b/4/64 RUSS</v>
          </cell>
          <cell r="C338" t="str">
            <v>DTPC_UNITS</v>
          </cell>
          <cell r="D338">
            <v>909</v>
          </cell>
          <cell r="E338">
            <v>2007</v>
          </cell>
          <cell r="F338">
            <v>936</v>
          </cell>
          <cell r="G338">
            <v>662.87</v>
          </cell>
        </row>
        <row r="339">
          <cell r="A339" t="str">
            <v>199385-A82</v>
          </cell>
          <cell r="B339" t="str">
            <v>EPa/P667E/10b/9/64c EEUROA8</v>
          </cell>
          <cell r="C339" t="str">
            <v>DTPC_UNITS</v>
          </cell>
          <cell r="D339">
            <v>888</v>
          </cell>
          <cell r="E339">
            <v>1960</v>
          </cell>
          <cell r="F339">
            <v>914</v>
          </cell>
          <cell r="G339">
            <v>634.88</v>
          </cell>
        </row>
        <row r="340">
          <cell r="A340" t="str">
            <v>199385-A83</v>
          </cell>
          <cell r="B340" t="str">
            <v>EPa/P667E/10b/4/64c EEUROA8</v>
          </cell>
          <cell r="C340" t="str">
            <v>DTPC_UNITS</v>
          </cell>
          <cell r="D340">
            <v>950</v>
          </cell>
          <cell r="E340">
            <v>2098</v>
          </cell>
          <cell r="F340">
            <v>979</v>
          </cell>
          <cell r="G340">
            <v>681.88</v>
          </cell>
        </row>
        <row r="341">
          <cell r="A341" t="str">
            <v>199385-A84</v>
          </cell>
          <cell r="B341" t="str">
            <v>EPa/P667E/10b/9/64 EEUROA8</v>
          </cell>
          <cell r="C341" t="str">
            <v>DTPC_UNITS</v>
          </cell>
          <cell r="D341">
            <v>846</v>
          </cell>
          <cell r="E341">
            <v>1868</v>
          </cell>
          <cell r="F341">
            <v>872</v>
          </cell>
          <cell r="G341">
            <v>604.6</v>
          </cell>
        </row>
        <row r="342">
          <cell r="A342" t="str">
            <v>199385-A85</v>
          </cell>
          <cell r="B342" t="str">
            <v>EPa/P667E/10b/4/64 EEUROA8</v>
          </cell>
          <cell r="C342" t="str">
            <v>DTPC_UNITS</v>
          </cell>
          <cell r="D342">
            <v>909</v>
          </cell>
          <cell r="E342">
            <v>2007</v>
          </cell>
          <cell r="F342">
            <v>936</v>
          </cell>
          <cell r="G342">
            <v>651.6</v>
          </cell>
        </row>
        <row r="343">
          <cell r="A343" t="str">
            <v>199385-BA2</v>
          </cell>
          <cell r="B343" t="str">
            <v>EPa/P667E/10b/9/64c SL</v>
          </cell>
          <cell r="C343" t="str">
            <v>DTPC_UNITS</v>
          </cell>
          <cell r="D343">
            <v>888</v>
          </cell>
          <cell r="E343">
            <v>1960</v>
          </cell>
          <cell r="F343">
            <v>914</v>
          </cell>
          <cell r="G343">
            <v>634.88</v>
          </cell>
        </row>
        <row r="344">
          <cell r="A344" t="str">
            <v>199385-BA3</v>
          </cell>
          <cell r="B344" t="str">
            <v>EPa/P667E/10b/4/64c SL</v>
          </cell>
          <cell r="C344" t="str">
            <v>DTPC_UNITS</v>
          </cell>
          <cell r="D344">
            <v>950</v>
          </cell>
          <cell r="E344">
            <v>2098</v>
          </cell>
          <cell r="F344">
            <v>979</v>
          </cell>
          <cell r="G344">
            <v>681.88</v>
          </cell>
        </row>
        <row r="345">
          <cell r="A345" t="str">
            <v>199385-BA4</v>
          </cell>
          <cell r="B345" t="str">
            <v>EPa/P667E/10b/9/64 SL</v>
          </cell>
          <cell r="C345" t="str">
            <v>DTPC_UNITS</v>
          </cell>
          <cell r="D345">
            <v>846</v>
          </cell>
          <cell r="E345">
            <v>1868</v>
          </cell>
          <cell r="F345">
            <v>872</v>
          </cell>
          <cell r="G345">
            <v>604.6</v>
          </cell>
        </row>
        <row r="346">
          <cell r="A346" t="str">
            <v>199385-BA5</v>
          </cell>
          <cell r="B346" t="str">
            <v>EPa/P667E/10b/4/64 SL</v>
          </cell>
          <cell r="C346" t="str">
            <v>DTPC_UNITS</v>
          </cell>
          <cell r="D346">
            <v>909</v>
          </cell>
          <cell r="E346">
            <v>2007</v>
          </cell>
          <cell r="F346">
            <v>936</v>
          </cell>
          <cell r="G346">
            <v>651.6</v>
          </cell>
        </row>
        <row r="347">
          <cell r="A347" t="str">
            <v>199385-BB2</v>
          </cell>
          <cell r="B347" t="str">
            <v>EPa/P667E/10b/9/64c HE</v>
          </cell>
          <cell r="C347" t="str">
            <v>DTPC_UNITS</v>
          </cell>
          <cell r="D347">
            <v>888</v>
          </cell>
          <cell r="E347">
            <v>1960</v>
          </cell>
          <cell r="F347">
            <v>914</v>
          </cell>
          <cell r="G347">
            <v>634.88</v>
          </cell>
        </row>
        <row r="348">
          <cell r="A348" t="str">
            <v>199385-BB3</v>
          </cell>
          <cell r="B348" t="str">
            <v>EPa/P667E/10b/4/64c HE</v>
          </cell>
          <cell r="C348" t="str">
            <v>DTPC_UNITS</v>
          </cell>
          <cell r="D348">
            <v>950</v>
          </cell>
          <cell r="E348">
            <v>2098</v>
          </cell>
          <cell r="F348">
            <v>979</v>
          </cell>
          <cell r="G348">
            <v>681.88</v>
          </cell>
        </row>
        <row r="349">
          <cell r="A349" t="str">
            <v>199385-BB4</v>
          </cell>
          <cell r="B349" t="str">
            <v>EPa/P667E/10b/9/64 HE</v>
          </cell>
          <cell r="C349" t="str">
            <v>DTPC_UNITS</v>
          </cell>
          <cell r="D349">
            <v>846</v>
          </cell>
          <cell r="E349">
            <v>1868</v>
          </cell>
          <cell r="F349">
            <v>872</v>
          </cell>
          <cell r="G349">
            <v>604.6</v>
          </cell>
        </row>
        <row r="350">
          <cell r="A350" t="str">
            <v>199385-BB5</v>
          </cell>
          <cell r="B350" t="str">
            <v>EPa/P667E/10b/4/64 HE</v>
          </cell>
          <cell r="C350" t="str">
            <v>DTPC_UNITS</v>
          </cell>
          <cell r="D350">
            <v>909</v>
          </cell>
          <cell r="E350">
            <v>2007</v>
          </cell>
          <cell r="F350">
            <v>936</v>
          </cell>
          <cell r="G350">
            <v>651.6</v>
          </cell>
        </row>
        <row r="351">
          <cell r="A351" t="str">
            <v>200533-AH5</v>
          </cell>
          <cell r="B351" t="str">
            <v>EPa/P667E/10b/Win2000/128c English/Italian</v>
          </cell>
          <cell r="C351" t="str">
            <v>DTPC_UNITS</v>
          </cell>
          <cell r="D351">
            <v>1073</v>
          </cell>
          <cell r="E351">
            <v>2370</v>
          </cell>
          <cell r="F351">
            <v>1105</v>
          </cell>
          <cell r="G351">
            <v>624</v>
          </cell>
        </row>
        <row r="352">
          <cell r="A352" t="str">
            <v>470000-333</v>
          </cell>
          <cell r="B352" t="str">
            <v>Deskpro EN Series SDT P866/15e/9/128c TURK</v>
          </cell>
          <cell r="C352" t="str">
            <v>DTPC_UNITS</v>
          </cell>
          <cell r="D352">
            <v>1570</v>
          </cell>
          <cell r="E352">
            <v>3466</v>
          </cell>
          <cell r="F352">
            <v>1617</v>
          </cell>
          <cell r="G352" t="e">
            <v>#N/A</v>
          </cell>
        </row>
        <row r="353">
          <cell r="A353" t="str">
            <v>470000-336</v>
          </cell>
          <cell r="B353" t="str">
            <v>Deskpro EN Series SDT P866/15e/9/128c GRK</v>
          </cell>
          <cell r="C353" t="str">
            <v>DTPC_UNITS</v>
          </cell>
          <cell r="D353">
            <v>1570</v>
          </cell>
          <cell r="E353">
            <v>3466</v>
          </cell>
          <cell r="F353">
            <v>1617</v>
          </cell>
          <cell r="G353">
            <v>1119</v>
          </cell>
        </row>
        <row r="354">
          <cell r="A354" t="str">
            <v>470000-406</v>
          </cell>
          <cell r="B354" t="str">
            <v>Deskpro EN Series SDT P866/15e/9/128c ARAB</v>
          </cell>
          <cell r="C354" t="str">
            <v>DTPC_UNITS</v>
          </cell>
          <cell r="D354">
            <v>1570</v>
          </cell>
          <cell r="E354">
            <v>3466</v>
          </cell>
          <cell r="F354">
            <v>1617</v>
          </cell>
          <cell r="G354">
            <v>1119</v>
          </cell>
        </row>
        <row r="355">
          <cell r="A355" t="str">
            <v>470000-434</v>
          </cell>
          <cell r="B355" t="str">
            <v>Deskpro EN Series SDT P866/15e/9/128c HUNG</v>
          </cell>
          <cell r="C355" t="str">
            <v>DTPC_UNITS</v>
          </cell>
          <cell r="D355">
            <v>1570</v>
          </cell>
          <cell r="E355">
            <v>3466</v>
          </cell>
          <cell r="F355">
            <v>1617</v>
          </cell>
          <cell r="G355">
            <v>1119</v>
          </cell>
        </row>
        <row r="356">
          <cell r="A356" t="str">
            <v>470000-438</v>
          </cell>
          <cell r="B356" t="str">
            <v>Deskpro EN Series SDT P866/15e/9/128c CZECH</v>
          </cell>
          <cell r="C356" t="str">
            <v>DTPC_UNITS</v>
          </cell>
          <cell r="D356">
            <v>1570</v>
          </cell>
          <cell r="E356">
            <v>3466</v>
          </cell>
          <cell r="F356">
            <v>1617</v>
          </cell>
          <cell r="G356">
            <v>1119</v>
          </cell>
        </row>
        <row r="357">
          <cell r="A357" t="str">
            <v>470000-443</v>
          </cell>
          <cell r="B357" t="str">
            <v>Deskpro EN Series SDT P866/15e/9/128c SLOV</v>
          </cell>
          <cell r="C357" t="str">
            <v>DTPC_UNITS</v>
          </cell>
          <cell r="D357">
            <v>1570</v>
          </cell>
          <cell r="E357">
            <v>3466</v>
          </cell>
          <cell r="F357">
            <v>1617</v>
          </cell>
          <cell r="G357">
            <v>1119</v>
          </cell>
        </row>
        <row r="358">
          <cell r="A358" t="str">
            <v>470000-447</v>
          </cell>
          <cell r="B358" t="str">
            <v>Deskpro EN Series SDT P866/15e/9/128c POL</v>
          </cell>
          <cell r="C358" t="str">
            <v>DTPC_UNITS</v>
          </cell>
          <cell r="D358">
            <v>1570</v>
          </cell>
          <cell r="E358">
            <v>3466</v>
          </cell>
          <cell r="F358">
            <v>1617</v>
          </cell>
          <cell r="G358">
            <v>1085.43</v>
          </cell>
        </row>
        <row r="359">
          <cell r="A359" t="str">
            <v>470000-451</v>
          </cell>
          <cell r="B359" t="str">
            <v>Deskpro EN Series SDT P866/15e/9/128c RUSS</v>
          </cell>
          <cell r="C359" t="str">
            <v>DTPC_UNITS</v>
          </cell>
          <cell r="D359">
            <v>1570</v>
          </cell>
          <cell r="E359">
            <v>3466</v>
          </cell>
          <cell r="F359">
            <v>1617</v>
          </cell>
          <cell r="G359">
            <v>1085.43</v>
          </cell>
        </row>
        <row r="360">
          <cell r="A360" t="str">
            <v>470000-478</v>
          </cell>
          <cell r="B360" t="str">
            <v>Deskpro EN Series SDT P866/15e/9/128c EUROA4</v>
          </cell>
          <cell r="C360" t="str">
            <v>DTPC_UNITS</v>
          </cell>
          <cell r="D360">
            <v>1570</v>
          </cell>
          <cell r="E360">
            <v>3466</v>
          </cell>
          <cell r="F360">
            <v>1617</v>
          </cell>
          <cell r="G360">
            <v>1127.3699999999999</v>
          </cell>
        </row>
        <row r="361">
          <cell r="A361" t="str">
            <v>470000-533</v>
          </cell>
          <cell r="B361" t="str">
            <v>Deskpro EN Series SDT P866/15e/9/128c SL</v>
          </cell>
          <cell r="C361" t="str">
            <v>DTPC_UNITS</v>
          </cell>
          <cell r="D361">
            <v>1570</v>
          </cell>
          <cell r="E361">
            <v>3466</v>
          </cell>
          <cell r="F361">
            <v>1617</v>
          </cell>
          <cell r="G361">
            <v>1119.1300000000001</v>
          </cell>
        </row>
        <row r="362">
          <cell r="A362" t="str">
            <v>470000-537</v>
          </cell>
          <cell r="B362" t="str">
            <v>Deskpro EN Series SDT P866/15e/9/128c HE</v>
          </cell>
          <cell r="C362" t="str">
            <v>DTPC_UNITS</v>
          </cell>
          <cell r="D362">
            <v>1570</v>
          </cell>
          <cell r="E362">
            <v>3466</v>
          </cell>
          <cell r="F362">
            <v>1617</v>
          </cell>
          <cell r="G362">
            <v>1106.3900000000001</v>
          </cell>
        </row>
        <row r="363">
          <cell r="A363" t="str">
            <v>470000-686</v>
          </cell>
          <cell r="B363" t="str">
            <v>Deskpro EN Series SDT P866/15e/6/128c MEASTA9</v>
          </cell>
          <cell r="C363" t="str">
            <v>DTPC_UNITS</v>
          </cell>
          <cell r="D363">
            <v>1720</v>
          </cell>
          <cell r="E363">
            <v>3945</v>
          </cell>
          <cell r="F363">
            <v>1772</v>
          </cell>
          <cell r="G363">
            <v>1085.43</v>
          </cell>
        </row>
        <row r="364">
          <cell r="A364" t="str">
            <v>470000-713</v>
          </cell>
          <cell r="B364" t="str">
            <v>Deskpro EN Series SDT P866/15e/6/128c HUNG</v>
          </cell>
          <cell r="C364" t="str">
            <v>DTPC_UNITS</v>
          </cell>
          <cell r="D364">
            <v>1635</v>
          </cell>
          <cell r="E364">
            <v>3610</v>
          </cell>
          <cell r="F364">
            <v>1684</v>
          </cell>
          <cell r="G364">
            <v>1085.43</v>
          </cell>
        </row>
        <row r="365">
          <cell r="A365" t="str">
            <v>470000-719</v>
          </cell>
          <cell r="B365" t="str">
            <v>Deskpro EN Series SDT P866/15e/6/128c CZECH</v>
          </cell>
          <cell r="C365" t="str">
            <v>DTPC_UNITS</v>
          </cell>
          <cell r="D365">
            <v>1635</v>
          </cell>
          <cell r="E365">
            <v>3610</v>
          </cell>
          <cell r="F365">
            <v>1684</v>
          </cell>
          <cell r="G365" t="e">
            <v>#N/A</v>
          </cell>
        </row>
        <row r="366">
          <cell r="A366" t="str">
            <v>470000-725</v>
          </cell>
          <cell r="B366" t="str">
            <v>Deskpro EN Series SDT P866/15e/6/128c SLOV</v>
          </cell>
          <cell r="C366" t="str">
            <v>DTPC_UNITS</v>
          </cell>
          <cell r="D366">
            <v>1635</v>
          </cell>
          <cell r="E366">
            <v>3610</v>
          </cell>
          <cell r="F366">
            <v>1684</v>
          </cell>
          <cell r="G366">
            <v>1157.48</v>
          </cell>
        </row>
        <row r="367">
          <cell r="A367" t="str">
            <v>470000-731</v>
          </cell>
          <cell r="B367" t="str">
            <v>Deskpro EN Series SDT P866/15e/6/128c POL</v>
          </cell>
          <cell r="C367" t="str">
            <v>DTPC_UNITS</v>
          </cell>
          <cell r="D367">
            <v>1635</v>
          </cell>
          <cell r="E367">
            <v>3610</v>
          </cell>
          <cell r="F367">
            <v>1684</v>
          </cell>
          <cell r="G367">
            <v>1085.43</v>
          </cell>
        </row>
        <row r="368">
          <cell r="A368" t="str">
            <v>470000-737</v>
          </cell>
          <cell r="B368" t="str">
            <v>Deskpro EN Series SDT P866/15e/6/128c RUSS</v>
          </cell>
          <cell r="C368" t="str">
            <v>DTPC_UNITS</v>
          </cell>
          <cell r="D368">
            <v>1635</v>
          </cell>
          <cell r="E368">
            <v>3610</v>
          </cell>
          <cell r="F368">
            <v>1684</v>
          </cell>
          <cell r="G368">
            <v>1085.43</v>
          </cell>
        </row>
        <row r="369">
          <cell r="A369" t="str">
            <v>470000-771</v>
          </cell>
          <cell r="B369" t="str">
            <v>Deskpro EN Series SDT P866/15e/6/128c EUROA4</v>
          </cell>
          <cell r="C369" t="str">
            <v>DTPC_UNITS</v>
          </cell>
          <cell r="D369">
            <v>1635</v>
          </cell>
          <cell r="E369">
            <v>3610</v>
          </cell>
          <cell r="F369">
            <v>1684</v>
          </cell>
          <cell r="G369">
            <v>1127.3699999999999</v>
          </cell>
        </row>
        <row r="370">
          <cell r="A370" t="str">
            <v>470000-839</v>
          </cell>
          <cell r="B370" t="str">
            <v>Deskpro EN Series SDT P866/15e/6/128c SL</v>
          </cell>
          <cell r="C370" t="str">
            <v>DTPC_UNITS</v>
          </cell>
          <cell r="D370">
            <v>1635</v>
          </cell>
          <cell r="E370">
            <v>3610</v>
          </cell>
          <cell r="F370">
            <v>1684</v>
          </cell>
          <cell r="G370">
            <v>1157.48</v>
          </cell>
        </row>
        <row r="371">
          <cell r="A371" t="str">
            <v>470000-845</v>
          </cell>
          <cell r="B371" t="str">
            <v>Deskpro EN Series SDT P866/15e/6/128c HE</v>
          </cell>
          <cell r="C371" t="str">
            <v>DTPC_UNITS</v>
          </cell>
          <cell r="D371">
            <v>1635</v>
          </cell>
          <cell r="E371">
            <v>3610</v>
          </cell>
          <cell r="F371">
            <v>1684</v>
          </cell>
          <cell r="G371">
            <v>1085.43</v>
          </cell>
        </row>
        <row r="372">
          <cell r="A372" t="str">
            <v>470000-873</v>
          </cell>
          <cell r="B372" t="str">
            <v>Deskpro EN Series SFF P733/10e/9/128c TURK</v>
          </cell>
          <cell r="C372" t="str">
            <v>DTPC_UNITS</v>
          </cell>
          <cell r="D372">
            <v>1180</v>
          </cell>
          <cell r="E372">
            <v>2605</v>
          </cell>
          <cell r="F372">
            <v>1215</v>
          </cell>
          <cell r="G372" t="e">
            <v>#N/A</v>
          </cell>
        </row>
        <row r="373">
          <cell r="A373" t="str">
            <v>470000-875</v>
          </cell>
          <cell r="B373" t="str">
            <v>Deskpro EN Series SFF P733/10e/9/128c GRK</v>
          </cell>
          <cell r="C373" t="str">
            <v>DTPC_UNITS</v>
          </cell>
          <cell r="D373">
            <v>1180</v>
          </cell>
          <cell r="E373">
            <v>2605</v>
          </cell>
          <cell r="F373">
            <v>1215</v>
          </cell>
          <cell r="G373">
            <v>785.52</v>
          </cell>
        </row>
        <row r="374">
          <cell r="A374" t="str">
            <v>470000-877</v>
          </cell>
          <cell r="B374" t="str">
            <v>Deskpro EN Series SFF P733/10e/9/128c ARAB</v>
          </cell>
          <cell r="C374" t="str">
            <v>DTPC_UNITS</v>
          </cell>
          <cell r="D374">
            <v>1180</v>
          </cell>
          <cell r="E374">
            <v>2605</v>
          </cell>
          <cell r="F374">
            <v>1215</v>
          </cell>
          <cell r="G374" t="e">
            <v>#N/A</v>
          </cell>
        </row>
        <row r="375">
          <cell r="A375" t="str">
            <v>470000-882</v>
          </cell>
          <cell r="B375" t="str">
            <v>Deskpro EN Series SFF P733/10e/9/128c HUNG</v>
          </cell>
          <cell r="C375" t="str">
            <v>DTPC_UNITS</v>
          </cell>
          <cell r="D375">
            <v>1180</v>
          </cell>
          <cell r="E375">
            <v>2605</v>
          </cell>
          <cell r="F375">
            <v>1215</v>
          </cell>
          <cell r="G375">
            <v>785.52</v>
          </cell>
        </row>
        <row r="376">
          <cell r="A376" t="str">
            <v>470000-885</v>
          </cell>
          <cell r="B376" t="str">
            <v>Deskpro EN Series SFF P733/10e/9/128c CZECH</v>
          </cell>
          <cell r="C376" t="str">
            <v>DTPC_UNITS</v>
          </cell>
          <cell r="D376">
            <v>1180</v>
          </cell>
          <cell r="E376">
            <v>2605</v>
          </cell>
          <cell r="F376">
            <v>1215</v>
          </cell>
          <cell r="G376" t="e">
            <v>#N/A</v>
          </cell>
        </row>
        <row r="377">
          <cell r="A377" t="str">
            <v>470000-888</v>
          </cell>
          <cell r="B377" t="str">
            <v>Deskpro EN Series SFF P733/10e/9/128c SLOV</v>
          </cell>
          <cell r="C377" t="str">
            <v>DTPC_UNITS</v>
          </cell>
          <cell r="D377">
            <v>1180</v>
          </cell>
          <cell r="E377">
            <v>2605</v>
          </cell>
          <cell r="F377">
            <v>1215</v>
          </cell>
          <cell r="G377">
            <v>785.52</v>
          </cell>
        </row>
        <row r="378">
          <cell r="A378" t="str">
            <v>470000-889</v>
          </cell>
          <cell r="B378" t="str">
            <v>Deskpro EN Series SFF P733/10e/9/128c POL</v>
          </cell>
          <cell r="C378" t="str">
            <v>DTPC_UNITS</v>
          </cell>
          <cell r="D378">
            <v>1180</v>
          </cell>
          <cell r="E378">
            <v>2605</v>
          </cell>
          <cell r="F378">
            <v>1215</v>
          </cell>
          <cell r="G378">
            <v>785.25</v>
          </cell>
        </row>
        <row r="379">
          <cell r="A379" t="str">
            <v>470000-891</v>
          </cell>
          <cell r="B379" t="str">
            <v>Deskpro EN Series SFF P733/10e/9/128c RUSS</v>
          </cell>
          <cell r="C379" t="str">
            <v>DTPC_UNITS</v>
          </cell>
          <cell r="D379">
            <v>1180</v>
          </cell>
          <cell r="E379">
            <v>2605</v>
          </cell>
          <cell r="F379">
            <v>1215</v>
          </cell>
          <cell r="G379">
            <v>785.52</v>
          </cell>
        </row>
        <row r="380">
          <cell r="A380" t="str">
            <v>470000-917</v>
          </cell>
          <cell r="B380" t="str">
            <v>Deskpro EN Series SFF P733/10e/9/128c EUROA4</v>
          </cell>
          <cell r="C380" t="str">
            <v>DTPC_UNITS</v>
          </cell>
          <cell r="D380">
            <v>1180</v>
          </cell>
          <cell r="E380">
            <v>2605</v>
          </cell>
          <cell r="F380">
            <v>1215</v>
          </cell>
          <cell r="G380">
            <v>793.74</v>
          </cell>
        </row>
        <row r="381">
          <cell r="A381" t="str">
            <v>470000-947</v>
          </cell>
          <cell r="B381" t="str">
            <v>Deskpro EN Series SFF P733/10e/9/128c SL</v>
          </cell>
          <cell r="C381" t="str">
            <v>DTPC_UNITS</v>
          </cell>
          <cell r="D381">
            <v>1180</v>
          </cell>
          <cell r="E381">
            <v>2605</v>
          </cell>
          <cell r="F381">
            <v>1215</v>
          </cell>
          <cell r="G381">
            <v>829.18</v>
          </cell>
        </row>
        <row r="382">
          <cell r="A382" t="str">
            <v>470000-951</v>
          </cell>
          <cell r="B382" t="str">
            <v>Deskpro EN Series SFF P733/10e/9/128c HE</v>
          </cell>
          <cell r="C382" t="str">
            <v>DTPC_UNITS</v>
          </cell>
          <cell r="D382">
            <v>1180</v>
          </cell>
          <cell r="E382">
            <v>2605</v>
          </cell>
          <cell r="F382">
            <v>1215</v>
          </cell>
          <cell r="G382">
            <v>785.52</v>
          </cell>
        </row>
        <row r="383">
          <cell r="A383" t="str">
            <v>470000-991</v>
          </cell>
          <cell r="B383" t="str">
            <v>Deskpro EN Series SDT P733/10e/9/128c TURK</v>
          </cell>
          <cell r="C383" t="str">
            <v>DTPC_UNITS</v>
          </cell>
          <cell r="D383">
            <v>1230</v>
          </cell>
          <cell r="E383">
            <v>2715</v>
          </cell>
          <cell r="F383">
            <v>1267</v>
          </cell>
          <cell r="G383" t="e">
            <v>#N/A</v>
          </cell>
        </row>
        <row r="384">
          <cell r="A384" t="str">
            <v>470000-993</v>
          </cell>
          <cell r="B384" t="str">
            <v>Deskpro EN Series SDT P733/10e/9/128c GRK</v>
          </cell>
          <cell r="C384" t="str">
            <v>DTPC_UNITS</v>
          </cell>
          <cell r="D384">
            <v>1230</v>
          </cell>
          <cell r="E384">
            <v>2715</v>
          </cell>
          <cell r="F384">
            <v>1267</v>
          </cell>
          <cell r="G384">
            <v>775.27</v>
          </cell>
        </row>
        <row r="385">
          <cell r="A385" t="str">
            <v>470000-996</v>
          </cell>
          <cell r="B385" t="str">
            <v>Deskpro EN Series SDT P733/10e/9/128c ARAB</v>
          </cell>
          <cell r="C385" t="str">
            <v>DTPC_UNITS</v>
          </cell>
          <cell r="D385">
            <v>1290</v>
          </cell>
          <cell r="E385">
            <v>2959</v>
          </cell>
          <cell r="F385">
            <v>1329</v>
          </cell>
          <cell r="G385" t="e">
            <v>#N/A</v>
          </cell>
        </row>
        <row r="386">
          <cell r="A386" t="str">
            <v>470001-000</v>
          </cell>
          <cell r="B386" t="str">
            <v>Deskpro EN Series SDT P733/10e/9/128c HUNG</v>
          </cell>
          <cell r="C386" t="str">
            <v>DTPC_UNITS</v>
          </cell>
          <cell r="D386">
            <v>1230</v>
          </cell>
          <cell r="E386">
            <v>2715</v>
          </cell>
          <cell r="F386">
            <v>1267</v>
          </cell>
          <cell r="G386">
            <v>800.23</v>
          </cell>
        </row>
        <row r="387">
          <cell r="A387" t="str">
            <v>470001-003</v>
          </cell>
          <cell r="B387" t="str">
            <v>Deskpro EN Series SDT P733/10e/9/128c CZECH</v>
          </cell>
          <cell r="C387" t="str">
            <v>DTPC_UNITS</v>
          </cell>
          <cell r="D387">
            <v>1230</v>
          </cell>
          <cell r="E387">
            <v>2715</v>
          </cell>
          <cell r="F387">
            <v>1267</v>
          </cell>
          <cell r="G387" t="e">
            <v>#N/A</v>
          </cell>
        </row>
        <row r="388">
          <cell r="A388" t="str">
            <v>470001-006</v>
          </cell>
          <cell r="B388" t="str">
            <v>Deskpro EN Series SDT P733/10e/9/128c SLOV</v>
          </cell>
          <cell r="C388" t="str">
            <v>DTPC_UNITS</v>
          </cell>
          <cell r="D388">
            <v>1230</v>
          </cell>
          <cell r="E388">
            <v>2715</v>
          </cell>
          <cell r="F388">
            <v>1267</v>
          </cell>
          <cell r="G388">
            <v>796.23</v>
          </cell>
        </row>
        <row r="389">
          <cell r="A389" t="str">
            <v>470001-010</v>
          </cell>
          <cell r="B389" t="str">
            <v>Deskpro EN Series SDT P733/10e/9/128c POL</v>
          </cell>
          <cell r="C389" t="str">
            <v>DTPC_UNITS</v>
          </cell>
          <cell r="D389">
            <v>1230</v>
          </cell>
          <cell r="E389">
            <v>2715</v>
          </cell>
          <cell r="F389">
            <v>1267</v>
          </cell>
          <cell r="G389">
            <v>775.27</v>
          </cell>
        </row>
        <row r="390">
          <cell r="A390" t="str">
            <v>470001-013</v>
          </cell>
          <cell r="B390" t="str">
            <v>Deskpro EN Series SDT P733/10e/9/128c RUSS</v>
          </cell>
          <cell r="C390" t="str">
            <v>DTPC_UNITS</v>
          </cell>
          <cell r="D390">
            <v>1230</v>
          </cell>
          <cell r="E390">
            <v>2715</v>
          </cell>
          <cell r="F390">
            <v>1267</v>
          </cell>
          <cell r="G390">
            <v>775.27</v>
          </cell>
        </row>
        <row r="391">
          <cell r="A391" t="str">
            <v>470001-031</v>
          </cell>
          <cell r="B391" t="str">
            <v>Deskpro EN Series SDT P733/10e/9/128c EUROA4</v>
          </cell>
          <cell r="C391" t="str">
            <v>DTPC_UNITS</v>
          </cell>
          <cell r="D391">
            <v>1230</v>
          </cell>
          <cell r="E391">
            <v>2715</v>
          </cell>
          <cell r="F391">
            <v>1267</v>
          </cell>
          <cell r="G391">
            <v>808.47</v>
          </cell>
        </row>
        <row r="392">
          <cell r="A392" t="str">
            <v>470001-051</v>
          </cell>
          <cell r="B392" t="str">
            <v>Deskpro EN Series SDT P733/10e/9/128c SL</v>
          </cell>
          <cell r="C392" t="str">
            <v>DTPC_UNITS</v>
          </cell>
          <cell r="D392">
            <v>1230</v>
          </cell>
          <cell r="E392">
            <v>2715</v>
          </cell>
          <cell r="F392">
            <v>1267</v>
          </cell>
          <cell r="G392">
            <v>796.23</v>
          </cell>
        </row>
        <row r="393">
          <cell r="A393" t="str">
            <v>470001-053</v>
          </cell>
          <cell r="B393" t="str">
            <v>Deskpro EN Series SDT P733/10e/9/128c HE</v>
          </cell>
          <cell r="C393" t="str">
            <v>DTPC_UNITS</v>
          </cell>
          <cell r="D393">
            <v>1230</v>
          </cell>
          <cell r="E393">
            <v>2715</v>
          </cell>
          <cell r="F393">
            <v>1267</v>
          </cell>
          <cell r="G393">
            <v>800.23</v>
          </cell>
        </row>
        <row r="394">
          <cell r="A394" t="str">
            <v>470001-099</v>
          </cell>
          <cell r="B394" t="str">
            <v>Deskpro EN Series SDT P733/10e/6/128c TURK</v>
          </cell>
          <cell r="C394" t="str">
            <v>DTPC_UNITS</v>
          </cell>
          <cell r="D394">
            <v>1290</v>
          </cell>
          <cell r="E394">
            <v>2848</v>
          </cell>
          <cell r="F394">
            <v>1329</v>
          </cell>
          <cell r="G394" t="e">
            <v>#N/A</v>
          </cell>
        </row>
        <row r="395">
          <cell r="A395" t="str">
            <v>470001-100</v>
          </cell>
          <cell r="B395" t="str">
            <v>Deskpro EN Series SDT P733/10e/6/128c GRK</v>
          </cell>
          <cell r="C395" t="str">
            <v>DTPC_UNITS</v>
          </cell>
          <cell r="D395">
            <v>1290</v>
          </cell>
          <cell r="E395">
            <v>2848</v>
          </cell>
          <cell r="F395">
            <v>1329</v>
          </cell>
          <cell r="G395">
            <v>775.27</v>
          </cell>
        </row>
        <row r="396">
          <cell r="A396" t="str">
            <v>470001-105</v>
          </cell>
          <cell r="B396" t="str">
            <v>Deskpro EN Series SDT P733/10e/6/128c ARAB</v>
          </cell>
          <cell r="C396" t="str">
            <v>DTPC_UNITS</v>
          </cell>
          <cell r="D396">
            <v>1290</v>
          </cell>
          <cell r="E396">
            <v>2848</v>
          </cell>
          <cell r="F396">
            <v>1329</v>
          </cell>
          <cell r="G396" t="e">
            <v>#N/A</v>
          </cell>
        </row>
        <row r="397">
          <cell r="A397" t="str">
            <v>470001-111</v>
          </cell>
          <cell r="B397" t="str">
            <v>Deskpro EN Series SDT P733/10e/6/128c HUNG</v>
          </cell>
          <cell r="C397" t="str">
            <v>DTPC_UNITS</v>
          </cell>
          <cell r="D397">
            <v>1290</v>
          </cell>
          <cell r="E397">
            <v>2848</v>
          </cell>
          <cell r="F397">
            <v>1329</v>
          </cell>
          <cell r="G397">
            <v>775.27</v>
          </cell>
        </row>
        <row r="398">
          <cell r="A398" t="str">
            <v>470001-112</v>
          </cell>
          <cell r="B398" t="str">
            <v>Deskpro EN Series SDT P733/10e/6/128c CZECH</v>
          </cell>
          <cell r="C398" t="str">
            <v>DTPC_UNITS</v>
          </cell>
          <cell r="D398">
            <v>1290</v>
          </cell>
          <cell r="E398">
            <v>2848</v>
          </cell>
          <cell r="F398">
            <v>1329</v>
          </cell>
          <cell r="G398" t="e">
            <v>#N/A</v>
          </cell>
        </row>
        <row r="399">
          <cell r="A399" t="str">
            <v>470001-114</v>
          </cell>
          <cell r="B399" t="str">
            <v>Deskpro EN Series SDT P733/10e/6/128c SLOV</v>
          </cell>
          <cell r="C399" t="str">
            <v>DTPC_UNITS</v>
          </cell>
          <cell r="D399">
            <v>1290</v>
          </cell>
          <cell r="E399">
            <v>2848</v>
          </cell>
          <cell r="F399">
            <v>1329</v>
          </cell>
          <cell r="G399">
            <v>838.57</v>
          </cell>
        </row>
        <row r="400">
          <cell r="A400" t="str">
            <v>470001-116</v>
          </cell>
          <cell r="B400" t="str">
            <v>Deskpro EN Series SDT P733/10e/6/128c POL</v>
          </cell>
          <cell r="C400" t="str">
            <v>DTPC_UNITS</v>
          </cell>
          <cell r="D400">
            <v>1290</v>
          </cell>
          <cell r="E400">
            <v>2848</v>
          </cell>
          <cell r="F400">
            <v>1329</v>
          </cell>
          <cell r="G400">
            <v>775.27</v>
          </cell>
        </row>
        <row r="401">
          <cell r="A401" t="str">
            <v>470001-117</v>
          </cell>
          <cell r="B401" t="str">
            <v>Deskpro EN Series SDT P733/10e/6/128c RUSS</v>
          </cell>
          <cell r="C401" t="str">
            <v>DTPC_UNITS</v>
          </cell>
          <cell r="D401">
            <v>1290</v>
          </cell>
          <cell r="E401">
            <v>2848</v>
          </cell>
          <cell r="F401">
            <v>1329</v>
          </cell>
          <cell r="G401">
            <v>775.27</v>
          </cell>
        </row>
        <row r="402">
          <cell r="A402" t="str">
            <v>470001-131</v>
          </cell>
          <cell r="B402" t="str">
            <v>Deskpro EN Series SDT P733/10e/6/128c EUROA4</v>
          </cell>
          <cell r="C402" t="str">
            <v>DTPC_UNITS</v>
          </cell>
          <cell r="D402">
            <v>1290</v>
          </cell>
          <cell r="E402">
            <v>2848</v>
          </cell>
          <cell r="F402">
            <v>1329</v>
          </cell>
          <cell r="G402">
            <v>796.47</v>
          </cell>
        </row>
        <row r="403">
          <cell r="A403" t="str">
            <v>470001-143</v>
          </cell>
          <cell r="B403" t="str">
            <v>Deskpro EN Series SDT P733/10e/6/128c SL</v>
          </cell>
          <cell r="C403" t="str">
            <v>DTPC_UNITS</v>
          </cell>
          <cell r="D403">
            <v>1290</v>
          </cell>
          <cell r="E403">
            <v>2848</v>
          </cell>
          <cell r="F403">
            <v>1329</v>
          </cell>
          <cell r="G403">
            <v>838.57</v>
          </cell>
        </row>
        <row r="404">
          <cell r="A404" t="str">
            <v>470001-144</v>
          </cell>
          <cell r="B404" t="str">
            <v>Deskpro EN Series SDT P733/10e/6/128c HE</v>
          </cell>
          <cell r="C404" t="str">
            <v>DTPC_UNITS</v>
          </cell>
          <cell r="D404">
            <v>1290</v>
          </cell>
          <cell r="E404">
            <v>2848</v>
          </cell>
          <cell r="F404">
            <v>1329</v>
          </cell>
          <cell r="G404">
            <v>775.27</v>
          </cell>
        </row>
        <row r="405">
          <cell r="A405" t="str">
            <v>470001-276</v>
          </cell>
          <cell r="B405" t="str">
            <v>Deskpro EN Series SDT P866/20e/6/128cv TURK</v>
          </cell>
          <cell r="C405" t="str">
            <v>DTPC_UNITS</v>
          </cell>
          <cell r="D405">
            <v>1740</v>
          </cell>
          <cell r="E405">
            <v>3841</v>
          </cell>
          <cell r="F405">
            <v>1792</v>
          </cell>
          <cell r="G405" t="e">
            <v>#N/A</v>
          </cell>
        </row>
        <row r="406">
          <cell r="A406" t="str">
            <v>470001-277</v>
          </cell>
          <cell r="B406" t="str">
            <v>Deskpro EN Series SDT P866/20e/6/128cv GRK</v>
          </cell>
          <cell r="C406" t="str">
            <v>DTPC_UNITS</v>
          </cell>
          <cell r="D406">
            <v>1740</v>
          </cell>
          <cell r="E406">
            <v>3841</v>
          </cell>
          <cell r="F406">
            <v>1792</v>
          </cell>
          <cell r="G406">
            <v>1139.0899999999999</v>
          </cell>
        </row>
        <row r="407">
          <cell r="A407" t="str">
            <v>470001-279</v>
          </cell>
          <cell r="B407" t="str">
            <v>Deskpro EN Series SDT P866/20e/6/128cv ARAB</v>
          </cell>
          <cell r="C407" t="str">
            <v>DTPC_UNITS</v>
          </cell>
          <cell r="D407">
            <v>1740</v>
          </cell>
          <cell r="E407">
            <v>3841</v>
          </cell>
          <cell r="F407">
            <v>1792</v>
          </cell>
          <cell r="G407" t="e">
            <v>#N/A</v>
          </cell>
        </row>
        <row r="408">
          <cell r="A408" t="str">
            <v>470001-281</v>
          </cell>
          <cell r="B408" t="str">
            <v>Deskpro EN Series SDT P866/20e/6/128cv GR</v>
          </cell>
          <cell r="C408" t="str">
            <v>DTPC_UNITS</v>
          </cell>
          <cell r="D408">
            <v>1740</v>
          </cell>
          <cell r="E408">
            <v>3841</v>
          </cell>
          <cell r="F408">
            <v>1792</v>
          </cell>
          <cell r="G408">
            <v>1139.0899999999999</v>
          </cell>
        </row>
        <row r="409">
          <cell r="A409" t="str">
            <v>470001-282</v>
          </cell>
          <cell r="B409" t="str">
            <v>Deskpro EN Series SDT P866/20e/6/128cv CZECH</v>
          </cell>
          <cell r="C409" t="str">
            <v>DTPC_UNITS</v>
          </cell>
          <cell r="D409">
            <v>1740</v>
          </cell>
          <cell r="E409">
            <v>3841</v>
          </cell>
          <cell r="F409">
            <v>1792</v>
          </cell>
          <cell r="G409" t="e">
            <v>#N/A</v>
          </cell>
        </row>
        <row r="410">
          <cell r="A410" t="str">
            <v>470001-283</v>
          </cell>
          <cell r="B410" t="str">
            <v>Deskpro EN Series SDT P866/20e/6/128cv SLOV</v>
          </cell>
          <cell r="C410" t="str">
            <v>DTPC_UNITS</v>
          </cell>
          <cell r="D410">
            <v>1740</v>
          </cell>
          <cell r="E410">
            <v>3841</v>
          </cell>
          <cell r="F410">
            <v>1792</v>
          </cell>
          <cell r="G410">
            <v>1213.31</v>
          </cell>
        </row>
        <row r="411">
          <cell r="A411" t="str">
            <v>470001-284</v>
          </cell>
          <cell r="B411" t="str">
            <v>Deskpro EN Series SDT P866/20e/6/128cv POL</v>
          </cell>
          <cell r="C411" t="str">
            <v>DTPC_UNITS</v>
          </cell>
          <cell r="D411">
            <v>1740</v>
          </cell>
          <cell r="E411">
            <v>3841</v>
          </cell>
          <cell r="F411">
            <v>1792</v>
          </cell>
          <cell r="G411">
            <v>1139.0899999999999</v>
          </cell>
        </row>
        <row r="412">
          <cell r="A412" t="str">
            <v>470001-285</v>
          </cell>
          <cell r="B412" t="str">
            <v>Deskpro EN Series SDT P866/20e/6/128cv RUSS</v>
          </cell>
          <cell r="C412" t="str">
            <v>DTPC_UNITS</v>
          </cell>
          <cell r="D412">
            <v>1740</v>
          </cell>
          <cell r="E412">
            <v>3841</v>
          </cell>
          <cell r="F412">
            <v>1792</v>
          </cell>
          <cell r="G412">
            <v>1139.0899999999999</v>
          </cell>
        </row>
        <row r="413">
          <cell r="A413" t="str">
            <v>470001-292</v>
          </cell>
          <cell r="B413" t="str">
            <v>Deskpro EN Series SDT P866/20e/6/128cv EUROA4</v>
          </cell>
          <cell r="C413" t="str">
            <v>DTPC_UNITS</v>
          </cell>
          <cell r="D413">
            <v>1740</v>
          </cell>
          <cell r="E413">
            <v>3841</v>
          </cell>
          <cell r="F413">
            <v>1792</v>
          </cell>
          <cell r="G413">
            <v>1183.19</v>
          </cell>
        </row>
        <row r="414">
          <cell r="A414" t="str">
            <v>470001-300</v>
          </cell>
          <cell r="B414" t="str">
            <v>Deskpro EN Series SDT P866/20e/6/128cv SL</v>
          </cell>
          <cell r="C414" t="str">
            <v>DTPC_UNITS</v>
          </cell>
          <cell r="D414">
            <v>1740</v>
          </cell>
          <cell r="E414">
            <v>3841</v>
          </cell>
          <cell r="F414">
            <v>1792</v>
          </cell>
          <cell r="G414">
            <v>1213.31</v>
          </cell>
        </row>
        <row r="415">
          <cell r="A415" t="str">
            <v>470001-301</v>
          </cell>
          <cell r="B415" t="str">
            <v>Deskpro EN Series SDT P866/20e/6/128cv HE</v>
          </cell>
          <cell r="C415" t="str">
            <v>DTPC_UNITS</v>
          </cell>
          <cell r="D415">
            <v>1740</v>
          </cell>
          <cell r="E415">
            <v>3841</v>
          </cell>
          <cell r="F415">
            <v>1792</v>
          </cell>
          <cell r="G415">
            <v>1176.1600000000001</v>
          </cell>
        </row>
        <row r="416">
          <cell r="A416" t="str">
            <v>470001-424</v>
          </cell>
          <cell r="B416" t="str">
            <v>Deskpro EN Series SFF P866/15e/6/128c TURK</v>
          </cell>
          <cell r="C416" t="str">
            <v>DTPC_UNITS</v>
          </cell>
          <cell r="D416">
            <v>1590</v>
          </cell>
          <cell r="E416">
            <v>3510</v>
          </cell>
          <cell r="F416">
            <v>1638</v>
          </cell>
          <cell r="G416" t="e">
            <v>#N/A</v>
          </cell>
        </row>
        <row r="417">
          <cell r="A417" t="str">
            <v>470001-425</v>
          </cell>
          <cell r="B417" t="str">
            <v>Deskpro EN Series SFF P866/15e/6/128c GRK</v>
          </cell>
          <cell r="C417" t="str">
            <v>DTPC_UNITS</v>
          </cell>
          <cell r="D417">
            <v>1590</v>
          </cell>
          <cell r="E417">
            <v>3510</v>
          </cell>
          <cell r="F417">
            <v>1638</v>
          </cell>
          <cell r="G417">
            <v>2193.1</v>
          </cell>
        </row>
        <row r="418">
          <cell r="A418" t="str">
            <v>470001-426</v>
          </cell>
          <cell r="B418" t="str">
            <v>Deskpro EN Series SFF P866/15e/6/128c ARAB</v>
          </cell>
          <cell r="C418" t="str">
            <v>DTPC_UNITS</v>
          </cell>
          <cell r="D418">
            <v>1590</v>
          </cell>
          <cell r="E418">
            <v>3510</v>
          </cell>
          <cell r="F418">
            <v>1638</v>
          </cell>
          <cell r="G418" t="e">
            <v>#N/A</v>
          </cell>
        </row>
        <row r="419">
          <cell r="A419" t="str">
            <v>470001-432</v>
          </cell>
          <cell r="B419" t="str">
            <v>Deskpro EN Series SFF P866/15e/6/128c HUNG</v>
          </cell>
          <cell r="C419" t="str">
            <v>DTPC_UNITS</v>
          </cell>
          <cell r="D419">
            <v>1590</v>
          </cell>
          <cell r="E419">
            <v>3510</v>
          </cell>
          <cell r="F419">
            <v>1638</v>
          </cell>
          <cell r="G419">
            <v>2186.69</v>
          </cell>
        </row>
        <row r="420">
          <cell r="A420" t="str">
            <v>470001-436</v>
          </cell>
          <cell r="B420" t="str">
            <v>Deskpro EN Series SFF P866/15e/6/128c CZECH</v>
          </cell>
          <cell r="C420" t="str">
            <v>DTPC_UNITS</v>
          </cell>
          <cell r="D420">
            <v>1590</v>
          </cell>
          <cell r="E420">
            <v>3510</v>
          </cell>
          <cell r="F420">
            <v>1638</v>
          </cell>
          <cell r="G420" t="e">
            <v>#N/A</v>
          </cell>
        </row>
        <row r="421">
          <cell r="A421" t="str">
            <v>470001-439</v>
          </cell>
          <cell r="B421" t="str">
            <v>Deskpro EN Series SFF P866/15e/6/128c SLOV</v>
          </cell>
          <cell r="C421" t="str">
            <v>DTPC_UNITS</v>
          </cell>
          <cell r="D421">
            <v>1590</v>
          </cell>
          <cell r="E421">
            <v>3510</v>
          </cell>
          <cell r="F421">
            <v>1638</v>
          </cell>
          <cell r="G421">
            <v>1186.7</v>
          </cell>
        </row>
        <row r="422">
          <cell r="A422" t="str">
            <v>470001-441</v>
          </cell>
          <cell r="B422" t="str">
            <v>Deskpro EN Series SFF P866/15e/6/128c POL</v>
          </cell>
          <cell r="C422" t="str">
            <v>DTPC_UNITS</v>
          </cell>
          <cell r="D422">
            <v>1590</v>
          </cell>
          <cell r="E422">
            <v>3510</v>
          </cell>
          <cell r="F422">
            <v>1638</v>
          </cell>
          <cell r="G422">
            <v>2193.1</v>
          </cell>
        </row>
        <row r="423">
          <cell r="A423" t="str">
            <v>470001-443</v>
          </cell>
          <cell r="B423" t="str">
            <v>Deskpro EN Series SFF P866/15e/6/128c RUSS</v>
          </cell>
          <cell r="C423" t="str">
            <v>DTPC_UNITS</v>
          </cell>
          <cell r="D423">
            <v>1590</v>
          </cell>
          <cell r="E423">
            <v>3510</v>
          </cell>
          <cell r="F423">
            <v>1638</v>
          </cell>
          <cell r="G423">
            <v>2193.1</v>
          </cell>
        </row>
        <row r="424">
          <cell r="A424" t="str">
            <v>470001-459</v>
          </cell>
          <cell r="B424" t="str">
            <v>Deskpro EN Series SFF P866/15e/6/128c EUROA4</v>
          </cell>
          <cell r="C424" t="str">
            <v>DTPC_UNITS</v>
          </cell>
          <cell r="D424">
            <v>1590</v>
          </cell>
          <cell r="E424">
            <v>3510</v>
          </cell>
          <cell r="F424">
            <v>1638</v>
          </cell>
          <cell r="G424">
            <v>1112.92</v>
          </cell>
        </row>
        <row r="425">
          <cell r="A425" t="str">
            <v>470001-477</v>
          </cell>
          <cell r="B425" t="str">
            <v>Deskpro EN Series SFF P866/15e/6/128c SL</v>
          </cell>
          <cell r="C425" t="str">
            <v>DTPC_UNITS</v>
          </cell>
          <cell r="D425">
            <v>1590</v>
          </cell>
          <cell r="E425">
            <v>3510</v>
          </cell>
          <cell r="F425">
            <v>1638</v>
          </cell>
          <cell r="G425">
            <v>1143.04</v>
          </cell>
        </row>
        <row r="426">
          <cell r="A426" t="str">
            <v>470001-479</v>
          </cell>
          <cell r="B426" t="str">
            <v>Deskpro EN Series SFF P866/15e/6/128c HE</v>
          </cell>
          <cell r="C426" t="str">
            <v>DTPC_UNITS</v>
          </cell>
          <cell r="D426">
            <v>1590</v>
          </cell>
          <cell r="E426">
            <v>3510</v>
          </cell>
          <cell r="F426">
            <v>1638</v>
          </cell>
          <cell r="G426">
            <v>2181.2800000000002</v>
          </cell>
        </row>
        <row r="427">
          <cell r="A427" t="str">
            <v>470001-536</v>
          </cell>
          <cell r="B427" t="str">
            <v>Deskpro EN Series SFF P866/20e/6/128cv TURK</v>
          </cell>
          <cell r="C427" t="str">
            <v>DTPC_UNITS</v>
          </cell>
          <cell r="D427">
            <v>1680</v>
          </cell>
          <cell r="E427">
            <v>3709</v>
          </cell>
          <cell r="F427">
            <v>1730</v>
          </cell>
          <cell r="G427" t="e">
            <v>#N/A</v>
          </cell>
        </row>
        <row r="428">
          <cell r="A428" t="str">
            <v>470001-540</v>
          </cell>
          <cell r="B428" t="str">
            <v>Deskpro EN Series SFF P866/20e/6/128cv GRK</v>
          </cell>
          <cell r="C428" t="str">
            <v>DTPC_UNITS</v>
          </cell>
          <cell r="D428">
            <v>1680</v>
          </cell>
          <cell r="E428">
            <v>3709</v>
          </cell>
          <cell r="F428">
            <v>1730</v>
          </cell>
          <cell r="G428">
            <v>2236.77</v>
          </cell>
        </row>
        <row r="429">
          <cell r="A429" t="str">
            <v>470001-545</v>
          </cell>
          <cell r="B429" t="str">
            <v>Deskpro EN Series SFF P866/20e/6/128cv ARAB</v>
          </cell>
          <cell r="C429" t="str">
            <v>DTPC_UNITS</v>
          </cell>
          <cell r="D429">
            <v>1680</v>
          </cell>
          <cell r="E429">
            <v>3709</v>
          </cell>
          <cell r="F429">
            <v>1730</v>
          </cell>
          <cell r="G429" t="e">
            <v>#N/A</v>
          </cell>
        </row>
        <row r="430">
          <cell r="A430" t="str">
            <v>470001-552</v>
          </cell>
          <cell r="B430" t="str">
            <v>Deskpro EN Series SFF P866/20e/6/128cv HUNG</v>
          </cell>
          <cell r="C430" t="str">
            <v>DTPC_UNITS</v>
          </cell>
          <cell r="D430">
            <v>1680</v>
          </cell>
          <cell r="E430">
            <v>3709</v>
          </cell>
          <cell r="F430">
            <v>1730</v>
          </cell>
          <cell r="G430">
            <v>2230.36</v>
          </cell>
        </row>
        <row r="431">
          <cell r="A431" t="str">
            <v>470001-597</v>
          </cell>
          <cell r="B431" t="str">
            <v>Deskpro EN Series SFF P866/20e/6/128cv CZECH</v>
          </cell>
          <cell r="C431" t="str">
            <v>DTPC_UNITS</v>
          </cell>
          <cell r="D431">
            <v>1680</v>
          </cell>
          <cell r="E431">
            <v>3709</v>
          </cell>
          <cell r="F431">
            <v>1730</v>
          </cell>
          <cell r="G431" t="e">
            <v>#N/A</v>
          </cell>
        </row>
        <row r="432">
          <cell r="A432" t="str">
            <v>470001-606</v>
          </cell>
          <cell r="B432" t="str">
            <v>Deskpro EN Series SFF P866/20e/6/128cv SLOV</v>
          </cell>
          <cell r="C432" t="str">
            <v>DTPC_UNITS</v>
          </cell>
          <cell r="D432">
            <v>1680</v>
          </cell>
          <cell r="E432">
            <v>3709</v>
          </cell>
          <cell r="F432">
            <v>1730</v>
          </cell>
          <cell r="G432">
            <v>1200.8699999999999</v>
          </cell>
        </row>
        <row r="433">
          <cell r="A433" t="str">
            <v>470001-608</v>
          </cell>
          <cell r="B433" t="str">
            <v>Deskpro EN Series SFF P866/20e/6/128cv POL</v>
          </cell>
          <cell r="C433" t="str">
            <v>DTPC_UNITS</v>
          </cell>
          <cell r="D433">
            <v>1680</v>
          </cell>
          <cell r="E433">
            <v>3709</v>
          </cell>
          <cell r="F433">
            <v>1730</v>
          </cell>
          <cell r="G433">
            <v>2236.77</v>
          </cell>
        </row>
        <row r="434">
          <cell r="A434" t="str">
            <v>470001-614</v>
          </cell>
          <cell r="B434" t="str">
            <v>Deskpro EN Series SFF P866/20e/6/128cv RUSS</v>
          </cell>
          <cell r="C434" t="str">
            <v>DTPC_UNITS</v>
          </cell>
          <cell r="D434">
            <v>1680</v>
          </cell>
          <cell r="E434">
            <v>3709</v>
          </cell>
          <cell r="F434">
            <v>1730</v>
          </cell>
          <cell r="G434">
            <v>2236.77</v>
          </cell>
        </row>
        <row r="435">
          <cell r="A435" t="str">
            <v>470001-634</v>
          </cell>
          <cell r="B435" t="str">
            <v>Deskpro EN Series SFF P866/20e/6/128cv EUROA4</v>
          </cell>
          <cell r="C435" t="str">
            <v>DTPC_UNITS</v>
          </cell>
          <cell r="D435">
            <v>1680</v>
          </cell>
          <cell r="E435">
            <v>3709</v>
          </cell>
          <cell r="F435">
            <v>1730</v>
          </cell>
          <cell r="G435">
            <v>1170.76</v>
          </cell>
        </row>
        <row r="436">
          <cell r="A436" t="str">
            <v>470001-649</v>
          </cell>
          <cell r="B436" t="str">
            <v>Deskpro EN Series SFF P866/20e/6/128cv SL</v>
          </cell>
          <cell r="C436" t="str">
            <v>DTPC_UNITS</v>
          </cell>
          <cell r="D436">
            <v>1680</v>
          </cell>
          <cell r="E436">
            <v>3709</v>
          </cell>
          <cell r="F436">
            <v>1730</v>
          </cell>
          <cell r="G436">
            <v>1200.8699999999999</v>
          </cell>
        </row>
        <row r="437">
          <cell r="A437" t="str">
            <v>470001-651</v>
          </cell>
          <cell r="B437" t="str">
            <v>Deskpro EN Series SFF P866/20e/6/128cv HE</v>
          </cell>
          <cell r="C437" t="str">
            <v>DTPC_UNITS</v>
          </cell>
          <cell r="D437">
            <v>1680</v>
          </cell>
          <cell r="E437">
            <v>3709</v>
          </cell>
          <cell r="F437">
            <v>1730</v>
          </cell>
          <cell r="G437">
            <v>2224.9499999999998</v>
          </cell>
        </row>
        <row r="438">
          <cell r="A438" t="str">
            <v>470001-786</v>
          </cell>
          <cell r="B438" t="str">
            <v>Deskpro EN Series SFF P733/10e/6/128c TURK</v>
          </cell>
          <cell r="C438" t="str">
            <v>DTPC_UNITS</v>
          </cell>
          <cell r="D438">
            <v>1245</v>
          </cell>
          <cell r="E438">
            <v>2747</v>
          </cell>
          <cell r="F438">
            <v>1282</v>
          </cell>
          <cell r="G438" t="e">
            <v>#N/A</v>
          </cell>
        </row>
        <row r="439">
          <cell r="A439" t="str">
            <v>470001-789</v>
          </cell>
          <cell r="B439" t="str">
            <v>Deskpro EN Series SFF P733/10e/6/128c GRK</v>
          </cell>
          <cell r="C439" t="str">
            <v>DTPC_UNITS</v>
          </cell>
          <cell r="D439">
            <v>1245</v>
          </cell>
          <cell r="E439">
            <v>2747</v>
          </cell>
          <cell r="F439">
            <v>1282</v>
          </cell>
          <cell r="G439">
            <v>769.82</v>
          </cell>
        </row>
        <row r="440">
          <cell r="A440" t="str">
            <v>470001-796</v>
          </cell>
          <cell r="B440" t="str">
            <v>Deskpro EN Series SFF P733/10e/6/128c ARAB</v>
          </cell>
          <cell r="C440" t="str">
            <v>DTPC_UNITS</v>
          </cell>
          <cell r="D440">
            <v>1245</v>
          </cell>
          <cell r="E440">
            <v>2747</v>
          </cell>
          <cell r="F440">
            <v>1282</v>
          </cell>
          <cell r="G440">
            <v>767.49</v>
          </cell>
        </row>
        <row r="441">
          <cell r="A441" t="str">
            <v>470001-803</v>
          </cell>
          <cell r="B441" t="str">
            <v>Deskpro EN Series SFF P733/10e/6/128c HUNG</v>
          </cell>
          <cell r="C441" t="str">
            <v>DTPC_UNITS</v>
          </cell>
          <cell r="D441">
            <v>1245</v>
          </cell>
          <cell r="E441">
            <v>2747</v>
          </cell>
          <cell r="F441">
            <v>1282</v>
          </cell>
          <cell r="G441">
            <v>1869.4</v>
          </cell>
        </row>
        <row r="442">
          <cell r="A442" t="str">
            <v>470001-805</v>
          </cell>
          <cell r="B442" t="str">
            <v>Deskpro EN Series SFF P733/10e/6/128c CZECH</v>
          </cell>
          <cell r="C442" t="str">
            <v>DTPC_UNITS</v>
          </cell>
          <cell r="D442">
            <v>1245</v>
          </cell>
          <cell r="E442">
            <v>2747</v>
          </cell>
          <cell r="F442">
            <v>1282</v>
          </cell>
          <cell r="G442" t="e">
            <v>#N/A</v>
          </cell>
        </row>
        <row r="443">
          <cell r="A443" t="str">
            <v>470001-807</v>
          </cell>
          <cell r="B443" t="str">
            <v>Deskpro EN Series SFF P733/10e/6/128c SLOV</v>
          </cell>
          <cell r="C443" t="str">
            <v>DTPC_UNITS</v>
          </cell>
          <cell r="D443">
            <v>1245</v>
          </cell>
          <cell r="E443">
            <v>2747</v>
          </cell>
          <cell r="F443">
            <v>1282</v>
          </cell>
          <cell r="G443">
            <v>819.86</v>
          </cell>
        </row>
        <row r="444">
          <cell r="A444" t="str">
            <v>470001-809</v>
          </cell>
          <cell r="B444" t="str">
            <v>Deskpro EN Series SFF P733/10e/6/128c POL</v>
          </cell>
          <cell r="C444" t="str">
            <v>DTPC_UNITS</v>
          </cell>
          <cell r="D444">
            <v>1245</v>
          </cell>
          <cell r="E444">
            <v>2747</v>
          </cell>
          <cell r="F444">
            <v>1282</v>
          </cell>
          <cell r="G444">
            <v>1875.81</v>
          </cell>
        </row>
        <row r="445">
          <cell r="A445" t="str">
            <v>470001-811</v>
          </cell>
          <cell r="B445" t="str">
            <v>Deskpro EN Series SFF P733/10e/6/128c RUSS</v>
          </cell>
          <cell r="C445" t="str">
            <v>DTPC_UNITS</v>
          </cell>
          <cell r="D445">
            <v>1245</v>
          </cell>
          <cell r="E445">
            <v>2747</v>
          </cell>
          <cell r="F445">
            <v>1282</v>
          </cell>
          <cell r="G445">
            <v>1875.81</v>
          </cell>
        </row>
        <row r="446">
          <cell r="A446" t="str">
            <v>470001-851</v>
          </cell>
          <cell r="B446" t="str">
            <v>Deskpro EN Series SFF P733/10e/6/128c EUROA4</v>
          </cell>
          <cell r="C446" t="str">
            <v>DTPC_UNITS</v>
          </cell>
          <cell r="D446">
            <v>1245</v>
          </cell>
          <cell r="E446">
            <v>2747</v>
          </cell>
          <cell r="F446">
            <v>1282</v>
          </cell>
          <cell r="G446">
            <v>793.74</v>
          </cell>
        </row>
        <row r="447">
          <cell r="A447" t="str">
            <v>470001-925</v>
          </cell>
          <cell r="B447" t="str">
            <v>Deskpro EN Series SFF P733/10e/6/128c SL</v>
          </cell>
          <cell r="C447" t="str">
            <v>DTPC_UNITS</v>
          </cell>
          <cell r="D447">
            <v>1245</v>
          </cell>
          <cell r="E447">
            <v>2747</v>
          </cell>
          <cell r="F447">
            <v>1282</v>
          </cell>
          <cell r="G447">
            <v>823.86</v>
          </cell>
        </row>
        <row r="448">
          <cell r="A448" t="str">
            <v>470001-928</v>
          </cell>
          <cell r="B448" t="str">
            <v>Deskpro EN Series SFF P733/10e/6/128c HE</v>
          </cell>
          <cell r="C448" t="str">
            <v>DTPC_UNITS</v>
          </cell>
          <cell r="D448">
            <v>1245</v>
          </cell>
          <cell r="E448">
            <v>2747</v>
          </cell>
          <cell r="F448">
            <v>1282</v>
          </cell>
          <cell r="G448">
            <v>1869.4</v>
          </cell>
        </row>
        <row r="449">
          <cell r="A449" t="str">
            <v>470001-998</v>
          </cell>
          <cell r="B449" t="str">
            <v>Deskpro EN Series SFF P866/15e/9/128c TURK</v>
          </cell>
          <cell r="C449" t="str">
            <v>DTPC_UNITS</v>
          </cell>
          <cell r="D449">
            <v>1520</v>
          </cell>
          <cell r="E449">
            <v>3356</v>
          </cell>
          <cell r="F449">
            <v>1566</v>
          </cell>
          <cell r="G449" t="e">
            <v>#N/A</v>
          </cell>
        </row>
        <row r="450">
          <cell r="A450" t="str">
            <v>470002-000</v>
          </cell>
          <cell r="B450" t="str">
            <v>Deskpro EN Series SFF P866/15e/9/128c GRK</v>
          </cell>
          <cell r="C450" t="str">
            <v>DTPC_UNITS</v>
          </cell>
          <cell r="D450">
            <v>1520</v>
          </cell>
          <cell r="E450">
            <v>3356</v>
          </cell>
          <cell r="F450">
            <v>1566</v>
          </cell>
          <cell r="G450">
            <v>1104.7</v>
          </cell>
        </row>
        <row r="451">
          <cell r="A451" t="str">
            <v>470002-005</v>
          </cell>
          <cell r="B451" t="str">
            <v>Deskpro EN Series SFF P866/15e/9/128c ARAB</v>
          </cell>
          <cell r="C451" t="str">
            <v>DTPC_UNITS</v>
          </cell>
          <cell r="D451">
            <v>1520</v>
          </cell>
          <cell r="E451">
            <v>3356</v>
          </cell>
          <cell r="F451">
            <v>1566</v>
          </cell>
          <cell r="G451">
            <v>1104.7</v>
          </cell>
        </row>
        <row r="452">
          <cell r="A452" t="str">
            <v>470002-011</v>
          </cell>
          <cell r="B452" t="str">
            <v>Deskpro EN Series SFF P866/15e/9/128c HUNG</v>
          </cell>
          <cell r="C452" t="str">
            <v>DTPC_UNITS</v>
          </cell>
          <cell r="D452">
            <v>1520</v>
          </cell>
          <cell r="E452">
            <v>3356</v>
          </cell>
          <cell r="F452">
            <v>1566</v>
          </cell>
          <cell r="G452">
            <v>1104.7</v>
          </cell>
        </row>
        <row r="453">
          <cell r="A453" t="str">
            <v>470002-078</v>
          </cell>
          <cell r="B453" t="str">
            <v>Deskpro EN Series SFF P866/15e/9/128c CZECH</v>
          </cell>
          <cell r="C453" t="str">
            <v>DTPC_UNITS</v>
          </cell>
          <cell r="D453">
            <v>1520</v>
          </cell>
          <cell r="E453">
            <v>3356</v>
          </cell>
          <cell r="F453">
            <v>1566</v>
          </cell>
          <cell r="G453" t="e">
            <v>#N/A</v>
          </cell>
        </row>
        <row r="454">
          <cell r="A454" t="str">
            <v>470002-082</v>
          </cell>
          <cell r="B454" t="str">
            <v>Deskpro EN Series SFF P866/15e/9/128c SLOV</v>
          </cell>
          <cell r="C454" t="str">
            <v>DTPC_UNITS</v>
          </cell>
          <cell r="D454">
            <v>1520</v>
          </cell>
          <cell r="E454">
            <v>3356</v>
          </cell>
          <cell r="F454">
            <v>1566</v>
          </cell>
          <cell r="G454">
            <v>1104.7</v>
          </cell>
        </row>
        <row r="455">
          <cell r="A455" t="str">
            <v>470002-086</v>
          </cell>
          <cell r="B455" t="str">
            <v>Deskpro EN Series SFF P866/15e/9/128c POL</v>
          </cell>
          <cell r="C455" t="str">
            <v>DTPC_UNITS</v>
          </cell>
          <cell r="D455">
            <v>1520</v>
          </cell>
          <cell r="E455">
            <v>3356</v>
          </cell>
          <cell r="F455">
            <v>1566</v>
          </cell>
          <cell r="G455">
            <v>1084.43</v>
          </cell>
        </row>
        <row r="456">
          <cell r="A456" t="str">
            <v>470002-090</v>
          </cell>
          <cell r="B456" t="str">
            <v>Deskpro EN Series SFF P866/15e/9/128c RUSS</v>
          </cell>
          <cell r="C456" t="str">
            <v>DTPC_UNITS</v>
          </cell>
          <cell r="D456">
            <v>1520</v>
          </cell>
          <cell r="E456">
            <v>3356</v>
          </cell>
          <cell r="F456">
            <v>1566</v>
          </cell>
          <cell r="G456">
            <v>1104.7</v>
          </cell>
        </row>
        <row r="457">
          <cell r="A457" t="str">
            <v>470002-113</v>
          </cell>
          <cell r="B457" t="str">
            <v>Deskpro EN Series SFF P866/15e/9/128c EUROA4</v>
          </cell>
          <cell r="C457" t="str">
            <v>DTPC_UNITS</v>
          </cell>
          <cell r="D457">
            <v>1520</v>
          </cell>
          <cell r="E457">
            <v>3356</v>
          </cell>
          <cell r="F457">
            <v>1566</v>
          </cell>
          <cell r="G457">
            <v>1112.92</v>
          </cell>
        </row>
        <row r="458">
          <cell r="A458" t="str">
            <v>470002-138</v>
          </cell>
          <cell r="B458" t="str">
            <v>Deskpro EN Series SFF P866/15e/9/128c SL</v>
          </cell>
          <cell r="C458" t="str">
            <v>DTPC_UNITS</v>
          </cell>
          <cell r="D458">
            <v>1520</v>
          </cell>
          <cell r="E458">
            <v>3356</v>
          </cell>
          <cell r="F458">
            <v>1566</v>
          </cell>
          <cell r="G458">
            <v>1104.7</v>
          </cell>
        </row>
        <row r="459">
          <cell r="A459" t="str">
            <v>470002-142</v>
          </cell>
          <cell r="B459" t="str">
            <v>Deskpro EN Series SFF P866/15e/9/128c HE</v>
          </cell>
          <cell r="C459" t="str">
            <v>DTPC_UNITS</v>
          </cell>
          <cell r="D459">
            <v>1520</v>
          </cell>
          <cell r="E459">
            <v>3356</v>
          </cell>
          <cell r="F459">
            <v>1566</v>
          </cell>
          <cell r="G459">
            <v>1104.7</v>
          </cell>
        </row>
        <row r="460">
          <cell r="A460" t="str">
            <v>470002-221</v>
          </cell>
          <cell r="B460" t="str">
            <v>Deskpro EN Series SFF P733/10e/9/64 TURK</v>
          </cell>
          <cell r="C460" t="str">
            <v>DTPC_UNITS</v>
          </cell>
          <cell r="D460">
            <v>1060</v>
          </cell>
          <cell r="E460">
            <v>2340</v>
          </cell>
          <cell r="F460">
            <v>1092</v>
          </cell>
          <cell r="G460" t="e">
            <v>#N/A</v>
          </cell>
        </row>
        <row r="461">
          <cell r="A461" t="str">
            <v>470002-222</v>
          </cell>
          <cell r="B461" t="str">
            <v>Deskpro EN Series SFF P733/10e/9/64 GRK</v>
          </cell>
          <cell r="C461" t="str">
            <v>DTPC_UNITS</v>
          </cell>
          <cell r="D461">
            <v>1060</v>
          </cell>
          <cell r="E461">
            <v>2340</v>
          </cell>
          <cell r="F461">
            <v>1092</v>
          </cell>
          <cell r="G461">
            <v>690.14</v>
          </cell>
        </row>
        <row r="462">
          <cell r="A462" t="str">
            <v>470002-226</v>
          </cell>
          <cell r="B462" t="str">
            <v>Deskpro EN Series SFF P733/10e/9/64 ARAB</v>
          </cell>
          <cell r="C462" t="str">
            <v>DTPC_UNITS</v>
          </cell>
          <cell r="D462">
            <v>1060</v>
          </cell>
          <cell r="E462">
            <v>2340</v>
          </cell>
          <cell r="F462">
            <v>1092</v>
          </cell>
          <cell r="G462">
            <v>690.14</v>
          </cell>
        </row>
        <row r="463">
          <cell r="A463" t="str">
            <v>470002-238</v>
          </cell>
          <cell r="B463" t="str">
            <v>Deskpro EN Series SFF P733/10e/9/64 HUNG</v>
          </cell>
          <cell r="C463" t="str">
            <v>DTPC_UNITS</v>
          </cell>
          <cell r="D463">
            <v>1060</v>
          </cell>
          <cell r="E463">
            <v>2340</v>
          </cell>
          <cell r="F463">
            <v>1092</v>
          </cell>
          <cell r="G463">
            <v>690.14</v>
          </cell>
        </row>
        <row r="464">
          <cell r="A464" t="str">
            <v>470002-239</v>
          </cell>
          <cell r="B464" t="str">
            <v>Deskpro EN Series SFF P733/10e/9/64 CZECH</v>
          </cell>
          <cell r="C464" t="str">
            <v>DTPC_UNITS</v>
          </cell>
          <cell r="D464">
            <v>1060</v>
          </cell>
          <cell r="E464">
            <v>2340</v>
          </cell>
          <cell r="F464">
            <v>1092</v>
          </cell>
          <cell r="G464" t="e">
            <v>#N/A</v>
          </cell>
        </row>
        <row r="465">
          <cell r="A465" t="str">
            <v>470002-245</v>
          </cell>
          <cell r="B465" t="str">
            <v>Deskpro EN Series SFF P733/10e/9/64 SLOV</v>
          </cell>
          <cell r="C465" t="str">
            <v>DTPC_UNITS</v>
          </cell>
          <cell r="D465">
            <v>1060</v>
          </cell>
          <cell r="E465">
            <v>2340</v>
          </cell>
          <cell r="F465">
            <v>1092</v>
          </cell>
          <cell r="G465">
            <v>690.14</v>
          </cell>
        </row>
        <row r="466">
          <cell r="A466" t="str">
            <v>470002-248</v>
          </cell>
          <cell r="B466" t="str">
            <v>Deskpro EN Series SFF P733/10e/9/64 POL</v>
          </cell>
          <cell r="C466" t="str">
            <v>DTPC_UNITS</v>
          </cell>
          <cell r="D466">
            <v>1060</v>
          </cell>
          <cell r="E466">
            <v>2340</v>
          </cell>
          <cell r="F466">
            <v>1092</v>
          </cell>
          <cell r="G466">
            <v>689.87</v>
          </cell>
        </row>
        <row r="467">
          <cell r="A467" t="str">
            <v>470002-250</v>
          </cell>
          <cell r="B467" t="str">
            <v>Deskpro EN Series SFF P733/10e/9/64 RUSS</v>
          </cell>
          <cell r="C467" t="str">
            <v>DTPC_UNITS</v>
          </cell>
          <cell r="D467">
            <v>1060</v>
          </cell>
          <cell r="E467">
            <v>2340</v>
          </cell>
          <cell r="F467">
            <v>1092</v>
          </cell>
          <cell r="G467">
            <v>690.14</v>
          </cell>
        </row>
        <row r="468">
          <cell r="A468" t="str">
            <v>470002-276</v>
          </cell>
          <cell r="B468" t="str">
            <v>Deskpro EN Series SFF P733/10e/9/64 EUROA4</v>
          </cell>
          <cell r="C468" t="str">
            <v>DTPC_UNITS</v>
          </cell>
          <cell r="D468">
            <v>1060</v>
          </cell>
          <cell r="E468">
            <v>2340</v>
          </cell>
          <cell r="F468">
            <v>1092</v>
          </cell>
          <cell r="G468">
            <v>698.36</v>
          </cell>
        </row>
        <row r="469">
          <cell r="A469" t="str">
            <v>470002-310</v>
          </cell>
          <cell r="B469" t="str">
            <v>Deskpro EN Series SFF P733/10e/9/64 SL</v>
          </cell>
          <cell r="C469" t="str">
            <v>DTPC_UNITS</v>
          </cell>
          <cell r="D469">
            <v>1060</v>
          </cell>
          <cell r="E469">
            <v>2340</v>
          </cell>
          <cell r="F469">
            <v>1092</v>
          </cell>
          <cell r="G469">
            <v>690.14</v>
          </cell>
        </row>
        <row r="470">
          <cell r="A470" t="str">
            <v>470002-312</v>
          </cell>
          <cell r="B470" t="str">
            <v>Deskpro EN Series SFF P733/10e/9/64 HE</v>
          </cell>
          <cell r="C470" t="str">
            <v>DTPC_UNITS</v>
          </cell>
          <cell r="D470">
            <v>1060</v>
          </cell>
          <cell r="E470">
            <v>2340</v>
          </cell>
          <cell r="F470">
            <v>1092</v>
          </cell>
          <cell r="G470">
            <v>690.14</v>
          </cell>
        </row>
        <row r="471">
          <cell r="A471" t="str">
            <v>470002-436</v>
          </cell>
          <cell r="B471" t="str">
            <v>Deskpro EN Series SDT P733/10e/6/128cv TURK</v>
          </cell>
          <cell r="C471" t="str">
            <v>DTPC_UNITS</v>
          </cell>
          <cell r="D471">
            <v>1365</v>
          </cell>
          <cell r="E471">
            <v>3014</v>
          </cell>
          <cell r="F471">
            <v>1406</v>
          </cell>
          <cell r="G471" t="e">
            <v>#N/A</v>
          </cell>
        </row>
        <row r="472">
          <cell r="A472" t="str">
            <v>470002-448</v>
          </cell>
          <cell r="B472" t="str">
            <v>Deskpro EN Series SDT P733/10e/6/128cv GRK</v>
          </cell>
          <cell r="C472" t="str">
            <v>DTPC_UNITS</v>
          </cell>
          <cell r="D472">
            <v>1365</v>
          </cell>
          <cell r="E472">
            <v>3014</v>
          </cell>
          <cell r="F472">
            <v>1406</v>
          </cell>
          <cell r="G472">
            <v>828.93</v>
          </cell>
        </row>
        <row r="473">
          <cell r="A473" t="str">
            <v>470002-450</v>
          </cell>
          <cell r="B473" t="str">
            <v>Deskpro EN Series SFF C600/10e/9/64 TURK</v>
          </cell>
          <cell r="C473" t="str">
            <v>DTPC_UNITS</v>
          </cell>
          <cell r="D473">
            <v>850</v>
          </cell>
          <cell r="E473">
            <v>1877</v>
          </cell>
          <cell r="F473">
            <v>876</v>
          </cell>
          <cell r="G473" t="e">
            <v>#N/A</v>
          </cell>
        </row>
        <row r="474">
          <cell r="A474" t="str">
            <v>470002-459</v>
          </cell>
          <cell r="B474" t="str">
            <v>Deskpro EN Series SFF C600/10e/9/64 GRK</v>
          </cell>
          <cell r="C474" t="str">
            <v>DTPC_UNITS</v>
          </cell>
          <cell r="D474">
            <v>850</v>
          </cell>
          <cell r="E474">
            <v>1877</v>
          </cell>
          <cell r="F474">
            <v>876</v>
          </cell>
          <cell r="G474">
            <v>647</v>
          </cell>
        </row>
        <row r="475">
          <cell r="A475" t="str">
            <v>470002-462</v>
          </cell>
          <cell r="B475" t="str">
            <v>Deskpro EN Series SDT P733/10e/6/128cv ARAB</v>
          </cell>
          <cell r="C475" t="str">
            <v>DTPC_UNITS</v>
          </cell>
          <cell r="D475">
            <v>1365</v>
          </cell>
          <cell r="E475">
            <v>3014</v>
          </cell>
          <cell r="F475">
            <v>1406</v>
          </cell>
          <cell r="G475">
            <v>828.93</v>
          </cell>
        </row>
        <row r="476">
          <cell r="A476" t="str">
            <v>470002-481</v>
          </cell>
          <cell r="B476" t="str">
            <v>Deskpro EN Series SFF C600/10e/9/64 ARAB</v>
          </cell>
          <cell r="C476" t="str">
            <v>DTPC_UNITS</v>
          </cell>
          <cell r="D476">
            <v>850</v>
          </cell>
          <cell r="E476">
            <v>1877</v>
          </cell>
          <cell r="F476">
            <v>876</v>
          </cell>
          <cell r="G476">
            <v>540.54</v>
          </cell>
        </row>
        <row r="477">
          <cell r="A477" t="str">
            <v>470002-485</v>
          </cell>
          <cell r="B477" t="str">
            <v>Deskpro EN Series SDT P733/10e/6/128cv HUNG</v>
          </cell>
          <cell r="C477" t="str">
            <v>DTPC_UNITS</v>
          </cell>
          <cell r="D477">
            <v>1365</v>
          </cell>
          <cell r="E477">
            <v>3014</v>
          </cell>
          <cell r="F477">
            <v>1406</v>
          </cell>
          <cell r="G477" t="e">
            <v>#N/A</v>
          </cell>
        </row>
        <row r="478">
          <cell r="A478" t="str">
            <v>470002-490</v>
          </cell>
          <cell r="B478" t="str">
            <v>Deskpro EN Series SDT P733/10e/6/128cv CZECH</v>
          </cell>
          <cell r="C478" t="str">
            <v>DTPC_UNITS</v>
          </cell>
          <cell r="D478">
            <v>1365</v>
          </cell>
          <cell r="E478">
            <v>3014</v>
          </cell>
          <cell r="F478">
            <v>1406</v>
          </cell>
          <cell r="G478" t="e">
            <v>#N/A</v>
          </cell>
        </row>
        <row r="479">
          <cell r="A479" t="str">
            <v>470002-496</v>
          </cell>
          <cell r="B479" t="str">
            <v>Deskpro EN Series SDT P733/10e/6/128cv SLOV</v>
          </cell>
          <cell r="C479" t="str">
            <v>DTPC_UNITS</v>
          </cell>
          <cell r="D479">
            <v>1365</v>
          </cell>
          <cell r="E479">
            <v>3014</v>
          </cell>
          <cell r="F479">
            <v>1406</v>
          </cell>
          <cell r="G479">
            <v>880.23</v>
          </cell>
        </row>
        <row r="480">
          <cell r="A480" t="str">
            <v>470002-501</v>
          </cell>
          <cell r="B480" t="str">
            <v>Deskpro EN Series SDT P733/10e/6/128cv POL</v>
          </cell>
          <cell r="C480" t="str">
            <v>DTPC_UNITS</v>
          </cell>
          <cell r="D480">
            <v>1365</v>
          </cell>
          <cell r="E480">
            <v>3014</v>
          </cell>
          <cell r="F480">
            <v>1406</v>
          </cell>
          <cell r="G480">
            <v>828.93</v>
          </cell>
        </row>
        <row r="481">
          <cell r="A481" t="str">
            <v>470002-505</v>
          </cell>
          <cell r="B481" t="str">
            <v>Deskpro EN Series SDT P733/10e/6/128cv RUSS</v>
          </cell>
          <cell r="C481" t="str">
            <v>DTPC_UNITS</v>
          </cell>
          <cell r="D481">
            <v>1365</v>
          </cell>
          <cell r="E481">
            <v>3014</v>
          </cell>
          <cell r="F481">
            <v>1406</v>
          </cell>
          <cell r="G481">
            <v>828.93</v>
          </cell>
        </row>
        <row r="482">
          <cell r="A482" t="str">
            <v>470002-509</v>
          </cell>
          <cell r="B482" t="str">
            <v>Deskpro EN Series SFF C600/10e/9/64 HUNG</v>
          </cell>
          <cell r="C482" t="str">
            <v>DTPC_UNITS</v>
          </cell>
          <cell r="D482">
            <v>850</v>
          </cell>
          <cell r="E482">
            <v>1877</v>
          </cell>
          <cell r="F482">
            <v>876</v>
          </cell>
          <cell r="G482">
            <v>558.12</v>
          </cell>
        </row>
        <row r="483">
          <cell r="A483" t="str">
            <v>470002-515</v>
          </cell>
          <cell r="B483" t="str">
            <v>Deskpro EN Series SFF C600/10e/9/64 CZECH</v>
          </cell>
          <cell r="C483" t="str">
            <v>DTPC_UNITS</v>
          </cell>
          <cell r="D483">
            <v>850</v>
          </cell>
          <cell r="E483">
            <v>1877</v>
          </cell>
          <cell r="F483">
            <v>876</v>
          </cell>
          <cell r="G483" t="e">
            <v>#N/A</v>
          </cell>
        </row>
        <row r="484">
          <cell r="A484" t="str">
            <v>470002-541</v>
          </cell>
          <cell r="B484" t="str">
            <v>Deskpro EN Series SDT P733/10e/6/128cv EUROA4</v>
          </cell>
          <cell r="C484" t="str">
            <v>DTPC_UNITS</v>
          </cell>
          <cell r="D484">
            <v>1365</v>
          </cell>
          <cell r="E484">
            <v>3014</v>
          </cell>
          <cell r="F484">
            <v>1406</v>
          </cell>
          <cell r="G484">
            <v>850.13</v>
          </cell>
        </row>
        <row r="485">
          <cell r="A485" t="str">
            <v>470002-548</v>
          </cell>
          <cell r="B485" t="str">
            <v>Deskpro EN Series SFF C600/10e/9/64 SLOV</v>
          </cell>
          <cell r="C485" t="str">
            <v>DTPC_UNITS</v>
          </cell>
          <cell r="D485">
            <v>850</v>
          </cell>
          <cell r="E485">
            <v>1877</v>
          </cell>
          <cell r="F485">
            <v>876</v>
          </cell>
          <cell r="G485">
            <v>647</v>
          </cell>
        </row>
        <row r="486">
          <cell r="A486" t="str">
            <v>470002-572</v>
          </cell>
          <cell r="B486" t="str">
            <v>Deskpro EN Series SFF C600/10e/9/64 POL</v>
          </cell>
          <cell r="C486" t="str">
            <v>DTPC_UNITS</v>
          </cell>
          <cell r="D486">
            <v>850</v>
          </cell>
          <cell r="E486">
            <v>1877</v>
          </cell>
          <cell r="F486">
            <v>876</v>
          </cell>
          <cell r="G486">
            <v>647</v>
          </cell>
        </row>
        <row r="487">
          <cell r="A487" t="str">
            <v>470002-579</v>
          </cell>
          <cell r="B487" t="str">
            <v>Deskpro EN Series SFF C600/10e/9/64 RUSS</v>
          </cell>
          <cell r="C487" t="str">
            <v>DTPC_UNITS</v>
          </cell>
          <cell r="D487">
            <v>850</v>
          </cell>
          <cell r="E487">
            <v>1877</v>
          </cell>
          <cell r="F487">
            <v>876</v>
          </cell>
          <cell r="G487">
            <v>647</v>
          </cell>
        </row>
        <row r="488">
          <cell r="A488" t="str">
            <v>470002-586</v>
          </cell>
          <cell r="B488" t="str">
            <v>Deskpro EN Series SFF P733/10e/6/128cv TURK</v>
          </cell>
          <cell r="C488" t="str">
            <v>DTPC_UNITS</v>
          </cell>
          <cell r="D488">
            <v>1310</v>
          </cell>
          <cell r="E488">
            <v>2892</v>
          </cell>
          <cell r="F488">
            <v>1349</v>
          </cell>
          <cell r="G488" t="e">
            <v>#N/A</v>
          </cell>
        </row>
        <row r="489">
          <cell r="A489" t="str">
            <v>470002-590</v>
          </cell>
          <cell r="B489" t="str">
            <v>Deskpro EN Series SFF P733/10e/6/128cv GRK</v>
          </cell>
          <cell r="C489" t="str">
            <v>DTPC_UNITS</v>
          </cell>
          <cell r="D489">
            <v>1310</v>
          </cell>
          <cell r="E489">
            <v>2892</v>
          </cell>
          <cell r="F489">
            <v>1349</v>
          </cell>
          <cell r="G489">
            <v>1924.89</v>
          </cell>
        </row>
        <row r="490">
          <cell r="A490" t="str">
            <v>470002-605</v>
          </cell>
          <cell r="B490" t="str">
            <v>Deskpro EN Series SFF P733/10e/6/128cv ARAB</v>
          </cell>
          <cell r="C490" t="str">
            <v>DTPC_UNITS</v>
          </cell>
          <cell r="D490">
            <v>1310</v>
          </cell>
          <cell r="E490">
            <v>2892</v>
          </cell>
          <cell r="F490">
            <v>1349</v>
          </cell>
          <cell r="G490">
            <v>1922.56</v>
          </cell>
        </row>
        <row r="491">
          <cell r="A491" t="str">
            <v>470002-607</v>
          </cell>
          <cell r="B491" t="str">
            <v>Deskpro EN Series SDT P733/10e/6/128cv SL</v>
          </cell>
          <cell r="C491" t="str">
            <v>DTPC_UNITS</v>
          </cell>
          <cell r="D491">
            <v>1365</v>
          </cell>
          <cell r="E491">
            <v>3014</v>
          </cell>
          <cell r="F491">
            <v>1406</v>
          </cell>
          <cell r="G491">
            <v>880.23</v>
          </cell>
        </row>
        <row r="492">
          <cell r="A492" t="str">
            <v>470002-612</v>
          </cell>
          <cell r="B492" t="str">
            <v>Deskpro EN Series SDT P733/10e/6/128cv HE</v>
          </cell>
          <cell r="C492" t="str">
            <v>DTPC_UNITS</v>
          </cell>
          <cell r="D492">
            <v>1365</v>
          </cell>
          <cell r="E492">
            <v>3014</v>
          </cell>
          <cell r="F492">
            <v>1406</v>
          </cell>
          <cell r="G492">
            <v>828.93</v>
          </cell>
        </row>
        <row r="493">
          <cell r="A493" t="str">
            <v>470002-629</v>
          </cell>
          <cell r="B493" t="str">
            <v>Deskpro EN Series SFF P733/10e/6/128cv CZECH</v>
          </cell>
          <cell r="C493" t="str">
            <v>DTPC_UNITS</v>
          </cell>
          <cell r="D493">
            <v>1310</v>
          </cell>
          <cell r="E493">
            <v>2892</v>
          </cell>
          <cell r="F493">
            <v>1349</v>
          </cell>
          <cell r="G493" t="e">
            <v>#N/A</v>
          </cell>
        </row>
        <row r="494">
          <cell r="A494" t="str">
            <v>470002-631</v>
          </cell>
          <cell r="B494" t="str">
            <v>Deskpro EN Series SFF P733/10e/6/128cv SLOV</v>
          </cell>
          <cell r="C494" t="str">
            <v>DTPC_UNITS</v>
          </cell>
          <cell r="D494">
            <v>1310</v>
          </cell>
          <cell r="E494">
            <v>2892</v>
          </cell>
          <cell r="F494">
            <v>1349</v>
          </cell>
          <cell r="G494">
            <v>867.52</v>
          </cell>
        </row>
        <row r="495">
          <cell r="A495" t="str">
            <v>470002-636</v>
          </cell>
          <cell r="B495" t="str">
            <v>Deskpro EN Series SFF P733/10e/6/128cv POL</v>
          </cell>
          <cell r="C495" t="str">
            <v>DTPC_UNITS</v>
          </cell>
          <cell r="D495">
            <v>1310</v>
          </cell>
          <cell r="E495">
            <v>2892</v>
          </cell>
          <cell r="F495">
            <v>1349</v>
          </cell>
          <cell r="G495">
            <v>1924.89</v>
          </cell>
        </row>
        <row r="496">
          <cell r="A496" t="str">
            <v>470002-641</v>
          </cell>
          <cell r="B496" t="str">
            <v>Deskpro EN Series SFF P733/10e/6/128cv RUSS</v>
          </cell>
          <cell r="C496" t="str">
            <v>DTPC_UNITS</v>
          </cell>
          <cell r="D496">
            <v>1310</v>
          </cell>
          <cell r="E496">
            <v>2892</v>
          </cell>
          <cell r="F496">
            <v>1349</v>
          </cell>
          <cell r="G496">
            <v>1924.89</v>
          </cell>
        </row>
        <row r="497">
          <cell r="A497" t="str">
            <v>470002-654</v>
          </cell>
          <cell r="B497" t="str">
            <v>Deskpro EN Series SFF C600/10e/9/64 EUROA4</v>
          </cell>
          <cell r="C497" t="str">
            <v>DTPC_UNITS</v>
          </cell>
          <cell r="D497">
            <v>850</v>
          </cell>
          <cell r="E497">
            <v>1877</v>
          </cell>
          <cell r="F497">
            <v>876</v>
          </cell>
          <cell r="G497">
            <v>566.36</v>
          </cell>
        </row>
        <row r="498">
          <cell r="A498" t="str">
            <v>470002-691</v>
          </cell>
          <cell r="B498" t="str">
            <v>Deskpro EN Series SFF P733/10e/6/128cv EUROA4</v>
          </cell>
          <cell r="C498" t="str">
            <v>DTPC_UNITS</v>
          </cell>
          <cell r="D498">
            <v>1310</v>
          </cell>
          <cell r="E498">
            <v>2892</v>
          </cell>
          <cell r="F498">
            <v>1349</v>
          </cell>
          <cell r="G498">
            <v>837.42</v>
          </cell>
        </row>
        <row r="499">
          <cell r="A499" t="str">
            <v>470002-718</v>
          </cell>
          <cell r="B499" t="str">
            <v>Deskpro EN Series SFF C600/10e/9/64 SL</v>
          </cell>
          <cell r="C499" t="str">
            <v>DTPC_UNITS</v>
          </cell>
          <cell r="D499">
            <v>850</v>
          </cell>
          <cell r="E499">
            <v>1877</v>
          </cell>
          <cell r="F499">
            <v>876</v>
          </cell>
          <cell r="G499">
            <v>647</v>
          </cell>
        </row>
        <row r="500">
          <cell r="A500" t="str">
            <v>470002-724</v>
          </cell>
          <cell r="B500" t="str">
            <v>Deskpro EN Series SFF C600/10e/9/64 HE</v>
          </cell>
          <cell r="C500" t="str">
            <v>DTPC_UNITS</v>
          </cell>
          <cell r="D500">
            <v>850</v>
          </cell>
          <cell r="E500">
            <v>1877</v>
          </cell>
          <cell r="F500">
            <v>876</v>
          </cell>
          <cell r="G500">
            <v>647</v>
          </cell>
        </row>
        <row r="501">
          <cell r="A501" t="str">
            <v>470002-742</v>
          </cell>
          <cell r="B501" t="str">
            <v>Deskpro EN Series SFF P733/10e/6/128cv SL</v>
          </cell>
          <cell r="C501" t="str">
            <v>DTPC_UNITS</v>
          </cell>
          <cell r="D501">
            <v>1310</v>
          </cell>
          <cell r="E501">
            <v>2892</v>
          </cell>
          <cell r="F501">
            <v>1349</v>
          </cell>
          <cell r="G501">
            <v>867.52</v>
          </cell>
        </row>
        <row r="502">
          <cell r="A502" t="str">
            <v>470002-747</v>
          </cell>
          <cell r="B502" t="str">
            <v>Deskpro EN Series SFF P733/10e/6/128cv HE</v>
          </cell>
          <cell r="C502" t="str">
            <v>DTPC_UNITS</v>
          </cell>
          <cell r="D502">
            <v>1310</v>
          </cell>
          <cell r="E502">
            <v>2892</v>
          </cell>
          <cell r="F502">
            <v>1349</v>
          </cell>
          <cell r="G502">
            <v>1913.07</v>
          </cell>
        </row>
        <row r="503">
          <cell r="A503" t="str">
            <v>470003-051</v>
          </cell>
          <cell r="B503" t="str">
            <v>Deskpro EN Series SFF P733/10e/6/128cv HUNG</v>
          </cell>
          <cell r="C503" t="str">
            <v>DTPC_UNITS</v>
          </cell>
          <cell r="D503">
            <v>1370</v>
          </cell>
          <cell r="E503">
            <v>3143</v>
          </cell>
          <cell r="F503">
            <v>1452</v>
          </cell>
          <cell r="G503">
            <v>1923.07</v>
          </cell>
        </row>
        <row r="504">
          <cell r="A504" t="str">
            <v>470003-551</v>
          </cell>
          <cell r="B504" t="str">
            <v>Deskpro EN Series SFF P800/10e/9/64 TURK</v>
          </cell>
          <cell r="C504" t="str">
            <v>DTPC_UNITS</v>
          </cell>
          <cell r="D504">
            <v>1090</v>
          </cell>
          <cell r="E504">
            <v>2406</v>
          </cell>
          <cell r="F504">
            <v>1123</v>
          </cell>
          <cell r="G504" t="e">
            <v>#N/A</v>
          </cell>
        </row>
        <row r="505">
          <cell r="A505" t="str">
            <v>470003-552</v>
          </cell>
          <cell r="B505" t="str">
            <v>Deskpro EN Series SFF P800/10e/9/64 GRK</v>
          </cell>
          <cell r="C505" t="str">
            <v>DTPC_UNITS</v>
          </cell>
          <cell r="D505">
            <v>1090</v>
          </cell>
          <cell r="E505">
            <v>2406</v>
          </cell>
          <cell r="F505">
            <v>1123</v>
          </cell>
          <cell r="G505">
            <v>829.08</v>
          </cell>
        </row>
        <row r="506">
          <cell r="A506" t="str">
            <v>470003-553</v>
          </cell>
          <cell r="B506" t="str">
            <v>Deskpro EN Series SFF P800/10e/9/64 ARAB</v>
          </cell>
          <cell r="C506" t="str">
            <v>DTPC_UNITS</v>
          </cell>
          <cell r="D506">
            <v>1090</v>
          </cell>
          <cell r="E506">
            <v>2406</v>
          </cell>
          <cell r="F506">
            <v>1123</v>
          </cell>
          <cell r="G506">
            <v>829.08</v>
          </cell>
        </row>
        <row r="507">
          <cell r="A507" t="str">
            <v>470003-554</v>
          </cell>
          <cell r="B507" t="str">
            <v>Deskpro EN Series SFF P800/10e/9/64 HUNG</v>
          </cell>
          <cell r="C507" t="str">
            <v>DTPC_UNITS</v>
          </cell>
          <cell r="D507">
            <v>1090</v>
          </cell>
          <cell r="E507">
            <v>2406</v>
          </cell>
          <cell r="F507">
            <v>1123</v>
          </cell>
          <cell r="G507">
            <v>829.08</v>
          </cell>
        </row>
        <row r="508">
          <cell r="A508" t="str">
            <v>470003-555</v>
          </cell>
          <cell r="B508" t="str">
            <v>Deskpro EN Series SFF P800/10e/9/64 CZECH</v>
          </cell>
          <cell r="C508" t="str">
            <v>DTPC_UNITS</v>
          </cell>
          <cell r="D508">
            <v>1090</v>
          </cell>
          <cell r="E508">
            <v>2406</v>
          </cell>
          <cell r="F508">
            <v>1123</v>
          </cell>
          <cell r="G508" t="e">
            <v>#N/A</v>
          </cell>
        </row>
        <row r="509">
          <cell r="A509" t="str">
            <v>470003-556</v>
          </cell>
          <cell r="B509" t="str">
            <v>Deskpro EN Series SFF P800/10e/9/64 SLOV</v>
          </cell>
          <cell r="C509" t="str">
            <v>DTPC_UNITS</v>
          </cell>
          <cell r="D509">
            <v>1090</v>
          </cell>
          <cell r="E509">
            <v>2406</v>
          </cell>
          <cell r="F509">
            <v>1123</v>
          </cell>
          <cell r="G509">
            <v>829.08</v>
          </cell>
        </row>
        <row r="510">
          <cell r="A510" t="str">
            <v>470003-557</v>
          </cell>
          <cell r="B510" t="str">
            <v>Deskpro EN Series SFF P800/10e/9/64 POL</v>
          </cell>
          <cell r="C510" t="str">
            <v>DTPC_UNITS</v>
          </cell>
          <cell r="D510">
            <v>1090</v>
          </cell>
          <cell r="E510">
            <v>2406</v>
          </cell>
          <cell r="F510">
            <v>1123</v>
          </cell>
          <cell r="G510">
            <v>827.48</v>
          </cell>
        </row>
        <row r="511">
          <cell r="A511" t="str">
            <v>470003-558</v>
          </cell>
          <cell r="B511" t="str">
            <v>Deskpro EN Series SFF P800/10e/9/64 RUSS</v>
          </cell>
          <cell r="C511" t="str">
            <v>DTPC_UNITS</v>
          </cell>
          <cell r="D511">
            <v>1090</v>
          </cell>
          <cell r="E511">
            <v>2406</v>
          </cell>
          <cell r="F511">
            <v>1123</v>
          </cell>
          <cell r="G511">
            <v>829.08</v>
          </cell>
        </row>
        <row r="512">
          <cell r="A512" t="str">
            <v>470003-561</v>
          </cell>
          <cell r="B512" t="str">
            <v>Deskpro EN Series SFF P800/10e/9/64 EUROA4</v>
          </cell>
          <cell r="C512" t="str">
            <v>DTPC_UNITS</v>
          </cell>
          <cell r="D512">
            <v>1090</v>
          </cell>
          <cell r="E512">
            <v>2406</v>
          </cell>
          <cell r="F512">
            <v>1123</v>
          </cell>
          <cell r="G512">
            <v>837.31</v>
          </cell>
        </row>
        <row r="513">
          <cell r="A513" t="str">
            <v>470003-564</v>
          </cell>
          <cell r="B513" t="str">
            <v>Deskpro EN Series SFF P800/10e/9/64 SL</v>
          </cell>
          <cell r="C513" t="str">
            <v>DTPC_UNITS</v>
          </cell>
          <cell r="D513">
            <v>1090</v>
          </cell>
          <cell r="E513">
            <v>2406</v>
          </cell>
          <cell r="F513">
            <v>1123</v>
          </cell>
          <cell r="G513">
            <v>829.08</v>
          </cell>
        </row>
        <row r="514">
          <cell r="A514" t="str">
            <v>470003-565</v>
          </cell>
          <cell r="B514" t="str">
            <v>Deskpro EN Series SFF P800/10e/9/64 HE</v>
          </cell>
          <cell r="C514" t="str">
            <v>DTPC_UNITS</v>
          </cell>
          <cell r="D514">
            <v>1090</v>
          </cell>
          <cell r="E514">
            <v>2406</v>
          </cell>
          <cell r="F514">
            <v>1123</v>
          </cell>
          <cell r="G514">
            <v>829.08</v>
          </cell>
        </row>
        <row r="515">
          <cell r="A515" t="str">
            <v>470003-578</v>
          </cell>
          <cell r="B515" t="str">
            <v>Deskpro EN Series SFF P800/10e/6/128cv TURK</v>
          </cell>
          <cell r="C515" t="str">
            <v>DTPC_UNITS</v>
          </cell>
          <cell r="D515">
            <v>1355</v>
          </cell>
          <cell r="E515">
            <v>2991</v>
          </cell>
          <cell r="F515">
            <v>1396</v>
          </cell>
          <cell r="G515">
            <v>967.18</v>
          </cell>
        </row>
        <row r="516">
          <cell r="A516" t="str">
            <v>470003-581</v>
          </cell>
          <cell r="B516" t="str">
            <v>Deskpro EN Series SFF P800/10e/6/128cv GRK</v>
          </cell>
          <cell r="C516" t="str">
            <v>DTPC_UNITS</v>
          </cell>
          <cell r="D516">
            <v>1355</v>
          </cell>
          <cell r="E516">
            <v>2991</v>
          </cell>
          <cell r="F516">
            <v>1396</v>
          </cell>
          <cell r="G516">
            <v>967.18</v>
          </cell>
        </row>
        <row r="517">
          <cell r="A517" t="str">
            <v>470003-583</v>
          </cell>
          <cell r="B517" t="str">
            <v>Deskpro EN Series SFF P800/10e/6/128cv ARAB</v>
          </cell>
          <cell r="C517" t="str">
            <v>DTPC_UNITS</v>
          </cell>
          <cell r="D517">
            <v>1355</v>
          </cell>
          <cell r="E517">
            <v>2991</v>
          </cell>
          <cell r="F517">
            <v>1396</v>
          </cell>
          <cell r="G517">
            <v>967.18</v>
          </cell>
        </row>
        <row r="518">
          <cell r="A518" t="str">
            <v>470003-584</v>
          </cell>
          <cell r="B518" t="str">
            <v>Deskpro EN Series SFF P800/10e/6/128cv HUNG</v>
          </cell>
          <cell r="C518" t="str">
            <v>DTPC_UNITS</v>
          </cell>
          <cell r="D518">
            <v>1355</v>
          </cell>
          <cell r="E518">
            <v>2991</v>
          </cell>
          <cell r="F518">
            <v>1396</v>
          </cell>
          <cell r="G518">
            <v>967.18</v>
          </cell>
        </row>
        <row r="519">
          <cell r="A519" t="str">
            <v>470003-587</v>
          </cell>
          <cell r="B519" t="str">
            <v>Deskpro EN Series SFF P800/10e/6/128cv CZECH</v>
          </cell>
          <cell r="C519" t="str">
            <v>DTPC_UNITS</v>
          </cell>
          <cell r="D519">
            <v>1355</v>
          </cell>
          <cell r="E519">
            <v>2991</v>
          </cell>
          <cell r="F519">
            <v>1396</v>
          </cell>
          <cell r="G519" t="e">
            <v>#N/A</v>
          </cell>
        </row>
        <row r="520">
          <cell r="A520" t="str">
            <v>470003-589</v>
          </cell>
          <cell r="B520" t="str">
            <v>Deskpro EN Series SFF P800/10e/6/128cv SLOV</v>
          </cell>
          <cell r="C520" t="str">
            <v>DTPC_UNITS</v>
          </cell>
          <cell r="D520">
            <v>1355</v>
          </cell>
          <cell r="E520">
            <v>2991</v>
          </cell>
          <cell r="F520">
            <v>1396</v>
          </cell>
          <cell r="G520">
            <v>967.18</v>
          </cell>
        </row>
        <row r="521">
          <cell r="A521" t="str">
            <v>470003-590</v>
          </cell>
          <cell r="B521" t="str">
            <v>Deskpro EN Series SFF P800/10e/6/128cv POL</v>
          </cell>
          <cell r="C521" t="str">
            <v>DTPC_UNITS</v>
          </cell>
          <cell r="D521">
            <v>1355</v>
          </cell>
          <cell r="E521">
            <v>2991</v>
          </cell>
          <cell r="F521">
            <v>1396</v>
          </cell>
          <cell r="G521">
            <v>965.58</v>
          </cell>
        </row>
        <row r="522">
          <cell r="A522" t="str">
            <v>470003-592</v>
          </cell>
          <cell r="B522" t="str">
            <v>Deskpro EN Series SFF P800/10e/6/128cv RUSS</v>
          </cell>
          <cell r="C522" t="str">
            <v>DTPC_UNITS</v>
          </cell>
          <cell r="D522">
            <v>1355</v>
          </cell>
          <cell r="E522">
            <v>2991</v>
          </cell>
          <cell r="F522">
            <v>1396</v>
          </cell>
          <cell r="G522">
            <v>967.18</v>
          </cell>
        </row>
        <row r="523">
          <cell r="A523" t="str">
            <v>470003-595</v>
          </cell>
          <cell r="B523" t="str">
            <v>Deskpro EN Series SFF P800/10e/6/128cv EUROA4</v>
          </cell>
          <cell r="C523" t="str">
            <v>DTPC_UNITS</v>
          </cell>
          <cell r="D523">
            <v>1355</v>
          </cell>
          <cell r="E523">
            <v>2991</v>
          </cell>
          <cell r="F523">
            <v>1396</v>
          </cell>
          <cell r="G523">
            <v>975.42</v>
          </cell>
        </row>
        <row r="524">
          <cell r="A524" t="str">
            <v>470003-598</v>
          </cell>
          <cell r="B524" t="str">
            <v>Deskpro EN Series SDT P800/10e/9/128c TURK</v>
          </cell>
          <cell r="C524" t="str">
            <v>DTPC_UNITS</v>
          </cell>
          <cell r="D524">
            <v>1280</v>
          </cell>
          <cell r="E524">
            <v>2826</v>
          </cell>
          <cell r="F524">
            <v>1318</v>
          </cell>
          <cell r="G524">
            <v>938.23</v>
          </cell>
        </row>
        <row r="525">
          <cell r="A525" t="str">
            <v>470003-599</v>
          </cell>
          <cell r="B525" t="str">
            <v>Deskpro EN Series SFF P800/10e/6/128cv SL</v>
          </cell>
          <cell r="C525" t="str">
            <v>DTPC_UNITS</v>
          </cell>
          <cell r="D525">
            <v>1355</v>
          </cell>
          <cell r="E525">
            <v>2991</v>
          </cell>
          <cell r="F525">
            <v>1396</v>
          </cell>
          <cell r="G525">
            <v>967.18</v>
          </cell>
        </row>
        <row r="526">
          <cell r="A526" t="str">
            <v>470003-600</v>
          </cell>
          <cell r="B526" t="str">
            <v>Deskpro EN Series SFF P800/10e/6/128cv HE</v>
          </cell>
          <cell r="C526" t="str">
            <v>DTPC_UNITS</v>
          </cell>
          <cell r="D526">
            <v>1355</v>
          </cell>
          <cell r="E526">
            <v>2991</v>
          </cell>
          <cell r="F526">
            <v>1396</v>
          </cell>
          <cell r="G526">
            <v>967.18</v>
          </cell>
        </row>
        <row r="527">
          <cell r="A527" t="str">
            <v>470003-601</v>
          </cell>
          <cell r="B527" t="str">
            <v>Deskpro EN Series SDT P800/10e/9/128c GRK</v>
          </cell>
          <cell r="C527" t="str">
            <v>DTPC_UNITS</v>
          </cell>
          <cell r="D527">
            <v>1280</v>
          </cell>
          <cell r="E527">
            <v>2826</v>
          </cell>
          <cell r="F527">
            <v>1318</v>
          </cell>
          <cell r="G527">
            <v>938.23</v>
          </cell>
        </row>
        <row r="528">
          <cell r="A528" t="str">
            <v>470003-603</v>
          </cell>
          <cell r="B528" t="str">
            <v>Deskpro EN Series SDT P800/10e/9/128c ARAB</v>
          </cell>
          <cell r="C528" t="str">
            <v>DTPC_UNITS</v>
          </cell>
          <cell r="D528">
            <v>1280</v>
          </cell>
          <cell r="E528">
            <v>2826</v>
          </cell>
          <cell r="F528">
            <v>1318</v>
          </cell>
          <cell r="G528">
            <v>938.23</v>
          </cell>
        </row>
        <row r="529">
          <cell r="A529" t="str">
            <v>470003-604</v>
          </cell>
          <cell r="B529" t="str">
            <v>Deskpro EN Series SDT P800/10e/9/128c HUNG</v>
          </cell>
          <cell r="C529" t="str">
            <v>DTPC_UNITS</v>
          </cell>
          <cell r="D529">
            <v>1280</v>
          </cell>
          <cell r="E529">
            <v>2826</v>
          </cell>
          <cell r="F529">
            <v>1318</v>
          </cell>
          <cell r="G529">
            <v>938.23</v>
          </cell>
        </row>
        <row r="530">
          <cell r="A530" t="str">
            <v>470003-606</v>
          </cell>
          <cell r="B530" t="str">
            <v>Deskpro EN Series SDT P800/10e/9/128c CZECH</v>
          </cell>
          <cell r="C530" t="str">
            <v>DTPC_UNITS</v>
          </cell>
          <cell r="D530">
            <v>1280</v>
          </cell>
          <cell r="E530">
            <v>2826</v>
          </cell>
          <cell r="F530">
            <v>1318</v>
          </cell>
          <cell r="G530" t="e">
            <v>#N/A</v>
          </cell>
        </row>
        <row r="531">
          <cell r="A531" t="str">
            <v>470003-608</v>
          </cell>
          <cell r="B531" t="str">
            <v>Deskpro EN Series SDT P800/10e/9/128c SLOV</v>
          </cell>
          <cell r="C531" t="str">
            <v>DTPC_UNITS</v>
          </cell>
          <cell r="D531">
            <v>1280</v>
          </cell>
          <cell r="E531">
            <v>2826</v>
          </cell>
          <cell r="F531">
            <v>1318</v>
          </cell>
          <cell r="G531">
            <v>938.23</v>
          </cell>
        </row>
        <row r="532">
          <cell r="A532" t="str">
            <v>470003-611</v>
          </cell>
          <cell r="B532" t="str">
            <v>Deskpro EN Series SDT P800/10e/9/128c POL</v>
          </cell>
          <cell r="C532" t="str">
            <v>DTPC_UNITS</v>
          </cell>
          <cell r="D532">
            <v>1280</v>
          </cell>
          <cell r="E532">
            <v>2826</v>
          </cell>
          <cell r="F532">
            <v>1318</v>
          </cell>
          <cell r="G532">
            <v>936.63</v>
          </cell>
        </row>
        <row r="533">
          <cell r="A533" t="str">
            <v>470003-614</v>
          </cell>
          <cell r="B533" t="str">
            <v>Deskpro EN Series SDT P800/10e/9/128c RUSS</v>
          </cell>
          <cell r="C533" t="str">
            <v>DTPC_UNITS</v>
          </cell>
          <cell r="D533">
            <v>1280</v>
          </cell>
          <cell r="E533">
            <v>2826</v>
          </cell>
          <cell r="F533">
            <v>1318</v>
          </cell>
          <cell r="G533">
            <v>938.23</v>
          </cell>
        </row>
        <row r="534">
          <cell r="A534" t="str">
            <v>470003-626</v>
          </cell>
          <cell r="B534" t="str">
            <v>Deskpro EN Series SDT P800/10e/9/64 TURK</v>
          </cell>
          <cell r="C534" t="str">
            <v>DTPC_UNITS</v>
          </cell>
          <cell r="D534">
            <v>1135</v>
          </cell>
          <cell r="E534">
            <v>2506</v>
          </cell>
          <cell r="F534">
            <v>1169</v>
          </cell>
          <cell r="G534">
            <v>843.9</v>
          </cell>
        </row>
        <row r="535">
          <cell r="A535" t="str">
            <v>470003-628</v>
          </cell>
          <cell r="B535" t="str">
            <v>Deskpro EN Series SDT P800/10e/9/64 GRK</v>
          </cell>
          <cell r="C535" t="str">
            <v>DTPC_UNITS</v>
          </cell>
          <cell r="D535">
            <v>1135</v>
          </cell>
          <cell r="E535">
            <v>2506</v>
          </cell>
          <cell r="F535">
            <v>1169</v>
          </cell>
          <cell r="G535">
            <v>843.9</v>
          </cell>
        </row>
        <row r="536">
          <cell r="A536" t="str">
            <v>470003-630</v>
          </cell>
          <cell r="B536" t="str">
            <v>Deskpro EN Series SDT P800/10e/9/64 ARAB</v>
          </cell>
          <cell r="C536" t="str">
            <v>DTPC_UNITS</v>
          </cell>
          <cell r="D536">
            <v>1195</v>
          </cell>
          <cell r="E536">
            <v>2742</v>
          </cell>
          <cell r="F536">
            <v>1231</v>
          </cell>
          <cell r="G536">
            <v>843.9</v>
          </cell>
        </row>
        <row r="537">
          <cell r="A537" t="str">
            <v>470003-631</v>
          </cell>
          <cell r="B537" t="str">
            <v>Deskpro EN Series SDT P800/10e/9/128c EUROA4</v>
          </cell>
          <cell r="C537" t="str">
            <v>DTPC_UNITS</v>
          </cell>
          <cell r="D537">
            <v>1280</v>
          </cell>
          <cell r="E537">
            <v>2826</v>
          </cell>
          <cell r="F537">
            <v>1318</v>
          </cell>
          <cell r="G537">
            <v>946.47</v>
          </cell>
        </row>
        <row r="538">
          <cell r="A538" t="str">
            <v>470003-632</v>
          </cell>
          <cell r="B538" t="str">
            <v>Deskpro EN Series SDT P800/10e/9/64 HUNG</v>
          </cell>
          <cell r="C538" t="str">
            <v>DTPC_UNITS</v>
          </cell>
          <cell r="D538">
            <v>1135</v>
          </cell>
          <cell r="E538">
            <v>2506</v>
          </cell>
          <cell r="F538">
            <v>1169</v>
          </cell>
          <cell r="G538">
            <v>843.9</v>
          </cell>
        </row>
        <row r="539">
          <cell r="A539" t="str">
            <v>470003-633</v>
          </cell>
          <cell r="B539" t="str">
            <v>Deskpro EN Series SDT P800/10e/9/64 CZECH</v>
          </cell>
          <cell r="C539" t="str">
            <v>DTPC_UNITS</v>
          </cell>
          <cell r="D539">
            <v>1135</v>
          </cell>
          <cell r="E539">
            <v>2506</v>
          </cell>
          <cell r="F539">
            <v>1169</v>
          </cell>
          <cell r="G539" t="e">
            <v>#N/A</v>
          </cell>
        </row>
        <row r="540">
          <cell r="A540" t="str">
            <v>470003-635</v>
          </cell>
          <cell r="B540" t="str">
            <v>Deskpro EN Series SDT P800/10e/9/64 SLOV</v>
          </cell>
          <cell r="C540" t="str">
            <v>DTPC_UNITS</v>
          </cell>
          <cell r="D540">
            <v>1135</v>
          </cell>
          <cell r="E540">
            <v>2506</v>
          </cell>
          <cell r="F540">
            <v>1169</v>
          </cell>
          <cell r="G540">
            <v>843.9</v>
          </cell>
        </row>
        <row r="541">
          <cell r="A541" t="str">
            <v>470003-637</v>
          </cell>
          <cell r="B541" t="str">
            <v>Deskpro EN Series SDT P800/10e/9/64 POL</v>
          </cell>
          <cell r="C541" t="str">
            <v>DTPC_UNITS</v>
          </cell>
          <cell r="D541">
            <v>1135</v>
          </cell>
          <cell r="E541">
            <v>2506</v>
          </cell>
          <cell r="F541">
            <v>1169</v>
          </cell>
          <cell r="G541">
            <v>842.3</v>
          </cell>
        </row>
        <row r="542">
          <cell r="A542" t="str">
            <v>470003-638</v>
          </cell>
          <cell r="B542" t="str">
            <v>Deskpro EN Series SDT P800/10e/9/128c SL</v>
          </cell>
          <cell r="C542" t="str">
            <v>DTPC_UNITS</v>
          </cell>
          <cell r="D542">
            <v>1280</v>
          </cell>
          <cell r="E542">
            <v>2826</v>
          </cell>
          <cell r="F542">
            <v>1318</v>
          </cell>
          <cell r="G542">
            <v>938.23</v>
          </cell>
        </row>
        <row r="543">
          <cell r="A543" t="str">
            <v>470003-639</v>
          </cell>
          <cell r="B543" t="str">
            <v>Deskpro EN Series SDT P800/10e/9/64 RUSS</v>
          </cell>
          <cell r="C543" t="str">
            <v>DTPC_UNITS</v>
          </cell>
          <cell r="D543">
            <v>1135</v>
          </cell>
          <cell r="E543">
            <v>2506</v>
          </cell>
          <cell r="F543">
            <v>1169</v>
          </cell>
          <cell r="G543">
            <v>843.9</v>
          </cell>
        </row>
        <row r="544">
          <cell r="A544" t="str">
            <v>470003-640</v>
          </cell>
          <cell r="B544" t="str">
            <v>Deskpro EN Series SDT P800/10e/9/128c HE</v>
          </cell>
          <cell r="C544" t="str">
            <v>DTPC_UNITS</v>
          </cell>
          <cell r="D544">
            <v>1280</v>
          </cell>
          <cell r="E544">
            <v>2826</v>
          </cell>
          <cell r="F544">
            <v>1318</v>
          </cell>
          <cell r="G544">
            <v>938.23</v>
          </cell>
        </row>
        <row r="545">
          <cell r="A545" t="str">
            <v>470003-644</v>
          </cell>
          <cell r="B545" t="str">
            <v>Deskpro EN Series SDT P800/10e/9/64 EUROA4</v>
          </cell>
          <cell r="C545" t="str">
            <v>DTPC_UNITS</v>
          </cell>
          <cell r="D545">
            <v>1135</v>
          </cell>
          <cell r="E545">
            <v>2506</v>
          </cell>
          <cell r="F545">
            <v>1169</v>
          </cell>
          <cell r="G545">
            <v>852.13</v>
          </cell>
        </row>
        <row r="546">
          <cell r="A546" t="str">
            <v>470003-648</v>
          </cell>
          <cell r="B546" t="str">
            <v>Deskpro EN Series SDT P800/10e/9/64 SL</v>
          </cell>
          <cell r="C546" t="str">
            <v>DTPC_UNITS</v>
          </cell>
          <cell r="D546">
            <v>1135</v>
          </cell>
          <cell r="E546">
            <v>2506</v>
          </cell>
          <cell r="F546">
            <v>1169</v>
          </cell>
          <cell r="G546">
            <v>843.9</v>
          </cell>
        </row>
        <row r="547">
          <cell r="A547" t="str">
            <v>470003-650</v>
          </cell>
          <cell r="B547" t="str">
            <v>Deskpro EN Series SDT P800/10e/9/64 HE</v>
          </cell>
          <cell r="C547" t="str">
            <v>DTPC_UNITS</v>
          </cell>
          <cell r="D547">
            <v>1135</v>
          </cell>
          <cell r="E547">
            <v>2506</v>
          </cell>
          <cell r="F547">
            <v>1169</v>
          </cell>
          <cell r="G547">
            <v>843.9</v>
          </cell>
        </row>
        <row r="548">
          <cell r="A548" t="str">
            <v>470003-659</v>
          </cell>
          <cell r="B548" t="str">
            <v>Deskpro EN Series SFF P800/10e/6/128c SLOV</v>
          </cell>
          <cell r="C548" t="str">
            <v>DTPC_UNITS</v>
          </cell>
          <cell r="D548">
            <v>1300</v>
          </cell>
          <cell r="E548">
            <v>2870</v>
          </cell>
          <cell r="F548">
            <v>1339</v>
          </cell>
          <cell r="G548">
            <v>875.3</v>
          </cell>
        </row>
        <row r="549">
          <cell r="A549" t="str">
            <v>470003-667</v>
          </cell>
          <cell r="B549" t="str">
            <v>Deskpro EN Series SDT P800/10e/6/128c SLOV</v>
          </cell>
          <cell r="C549" t="str">
            <v>DTPC_UNITS</v>
          </cell>
          <cell r="D549">
            <v>1340</v>
          </cell>
          <cell r="E549">
            <v>2958</v>
          </cell>
          <cell r="F549">
            <v>1380</v>
          </cell>
          <cell r="G549">
            <v>976.57</v>
          </cell>
        </row>
        <row r="550">
          <cell r="A550" t="str">
            <v>470003-668</v>
          </cell>
          <cell r="B550" t="str">
            <v>Deskpro EN Series SFF P800/10e/6/128c TURK</v>
          </cell>
          <cell r="C550" t="str">
            <v>DTPC_UNITS</v>
          </cell>
          <cell r="D550">
            <v>1300</v>
          </cell>
          <cell r="E550">
            <v>2870</v>
          </cell>
          <cell r="F550">
            <v>1339</v>
          </cell>
          <cell r="G550">
            <v>832.74</v>
          </cell>
        </row>
        <row r="551">
          <cell r="A551" t="str">
            <v>470003-670</v>
          </cell>
          <cell r="B551" t="str">
            <v>Deskpro EN Series SFF P800/10e/6/128c GRK</v>
          </cell>
          <cell r="C551" t="str">
            <v>DTPC_UNITS</v>
          </cell>
          <cell r="D551">
            <v>1300</v>
          </cell>
          <cell r="E551">
            <v>2870</v>
          </cell>
          <cell r="F551">
            <v>1339</v>
          </cell>
          <cell r="G551">
            <v>832.74</v>
          </cell>
        </row>
        <row r="552">
          <cell r="A552" t="str">
            <v>470003-673</v>
          </cell>
          <cell r="B552" t="str">
            <v>Deskpro EN Series SFF P800/10e/6/128c ARAB</v>
          </cell>
          <cell r="C552" t="str">
            <v>DTPC_UNITS</v>
          </cell>
          <cell r="D552">
            <v>1300</v>
          </cell>
          <cell r="E552">
            <v>2870</v>
          </cell>
          <cell r="F552">
            <v>1339</v>
          </cell>
          <cell r="G552">
            <v>832.74</v>
          </cell>
        </row>
        <row r="553">
          <cell r="A553" t="str">
            <v>470003-674</v>
          </cell>
          <cell r="B553" t="str">
            <v>Deskpro EN Series SDT P800/10e/6/128c EUROA4</v>
          </cell>
          <cell r="C553" t="str">
            <v>DTPC_UNITS</v>
          </cell>
          <cell r="D553">
            <v>1340</v>
          </cell>
          <cell r="E553">
            <v>2958</v>
          </cell>
          <cell r="F553">
            <v>1380</v>
          </cell>
          <cell r="G553">
            <v>946.47</v>
          </cell>
        </row>
        <row r="554">
          <cell r="A554" t="str">
            <v>470003-676</v>
          </cell>
          <cell r="B554" t="str">
            <v>Deskpro EN Series SFF P800/10e/6/128c HUNG</v>
          </cell>
          <cell r="C554" t="str">
            <v>DTPC_UNITS</v>
          </cell>
          <cell r="D554">
            <v>1300</v>
          </cell>
          <cell r="E554">
            <v>2870</v>
          </cell>
          <cell r="F554">
            <v>1339</v>
          </cell>
          <cell r="G554">
            <v>832.74</v>
          </cell>
        </row>
        <row r="555">
          <cell r="A555" t="str">
            <v>470003-679</v>
          </cell>
          <cell r="B555" t="str">
            <v>Deskpro EN Series SFF P800/10e/6/128c CZECH</v>
          </cell>
          <cell r="C555" t="str">
            <v>DTPC_UNITS</v>
          </cell>
          <cell r="D555">
            <v>1300</v>
          </cell>
          <cell r="E555">
            <v>2870</v>
          </cell>
          <cell r="F555">
            <v>1339</v>
          </cell>
          <cell r="G555" t="e">
            <v>#N/A</v>
          </cell>
        </row>
        <row r="556">
          <cell r="A556" t="str">
            <v>470003-681</v>
          </cell>
          <cell r="B556" t="str">
            <v>Deskpro EN Series SFF P800/10e/6/128c POL</v>
          </cell>
          <cell r="C556" t="str">
            <v>DTPC_UNITS</v>
          </cell>
          <cell r="D556">
            <v>1300</v>
          </cell>
          <cell r="E556">
            <v>2870</v>
          </cell>
          <cell r="F556">
            <v>1339</v>
          </cell>
          <cell r="G556">
            <v>831.14</v>
          </cell>
        </row>
        <row r="557">
          <cell r="A557" t="str">
            <v>470003-682</v>
          </cell>
          <cell r="B557" t="str">
            <v>Deskpro EN Series SFF P800/10e/9/128c TURK</v>
          </cell>
          <cell r="C557" t="str">
            <v>DTPC_UNITS</v>
          </cell>
          <cell r="D557">
            <v>1235</v>
          </cell>
          <cell r="E557">
            <v>2727</v>
          </cell>
          <cell r="F557">
            <v>1272</v>
          </cell>
          <cell r="G557">
            <v>923.52</v>
          </cell>
        </row>
        <row r="558">
          <cell r="A558" t="str">
            <v>470003-683</v>
          </cell>
          <cell r="B558" t="str">
            <v>Deskpro EN Series SFF P800/10e/6/128c RUSS</v>
          </cell>
          <cell r="C558" t="str">
            <v>DTPC_UNITS</v>
          </cell>
          <cell r="D558">
            <v>1300</v>
          </cell>
          <cell r="E558">
            <v>2870</v>
          </cell>
          <cell r="F558">
            <v>1339</v>
          </cell>
          <cell r="G558">
            <v>832.74</v>
          </cell>
        </row>
        <row r="559">
          <cell r="A559" t="str">
            <v>470003-685</v>
          </cell>
          <cell r="B559" t="str">
            <v>Deskpro EN Series SFF P800/10e/9/128c GRK</v>
          </cell>
          <cell r="C559" t="str">
            <v>DTPC_UNITS</v>
          </cell>
          <cell r="D559">
            <v>1235</v>
          </cell>
          <cell r="E559">
            <v>2727</v>
          </cell>
          <cell r="F559">
            <v>1272</v>
          </cell>
          <cell r="G559">
            <v>923.52</v>
          </cell>
        </row>
        <row r="560">
          <cell r="A560" t="str">
            <v>470003-686</v>
          </cell>
          <cell r="B560" t="str">
            <v>Deskpro EN Series SFF P800/10e/9/128c ARAB</v>
          </cell>
          <cell r="C560" t="str">
            <v>DTPC_UNITS</v>
          </cell>
          <cell r="D560">
            <v>1235</v>
          </cell>
          <cell r="E560">
            <v>2727</v>
          </cell>
          <cell r="F560">
            <v>1272</v>
          </cell>
          <cell r="G560">
            <v>923.52</v>
          </cell>
        </row>
        <row r="561">
          <cell r="A561" t="str">
            <v>470003-687</v>
          </cell>
          <cell r="B561" t="str">
            <v>Deskpro EN Series SDT P800/10e/6/128c SL</v>
          </cell>
          <cell r="C561" t="str">
            <v>DTPC_UNITS</v>
          </cell>
          <cell r="D561">
            <v>1340</v>
          </cell>
          <cell r="E561">
            <v>2958</v>
          </cell>
          <cell r="F561">
            <v>1380</v>
          </cell>
          <cell r="G561">
            <v>976.57</v>
          </cell>
        </row>
        <row r="562">
          <cell r="A562" t="str">
            <v>470003-688</v>
          </cell>
          <cell r="B562" t="str">
            <v>Deskpro EN Series SFF P800/10e/6/128c EUROA4</v>
          </cell>
          <cell r="C562" t="str">
            <v>DTPC_UNITS</v>
          </cell>
          <cell r="D562">
            <v>1300</v>
          </cell>
          <cell r="E562">
            <v>2870</v>
          </cell>
          <cell r="F562">
            <v>1339</v>
          </cell>
          <cell r="G562">
            <v>845.18</v>
          </cell>
        </row>
        <row r="563">
          <cell r="A563" t="str">
            <v>470003-689</v>
          </cell>
          <cell r="B563" t="str">
            <v>Deskpro EN Series SFF P800/10e/9/128c HUNG</v>
          </cell>
          <cell r="C563" t="str">
            <v>DTPC_UNITS</v>
          </cell>
          <cell r="D563">
            <v>1235</v>
          </cell>
          <cell r="E563">
            <v>2727</v>
          </cell>
          <cell r="F563">
            <v>1272</v>
          </cell>
          <cell r="G563">
            <v>923.52</v>
          </cell>
        </row>
        <row r="564">
          <cell r="A564" t="str">
            <v>470003-691</v>
          </cell>
          <cell r="B564" t="str">
            <v>Deskpro EN Series SFF P800/10e/9/128c CZECH</v>
          </cell>
          <cell r="C564" t="str">
            <v>DTPC_UNITS</v>
          </cell>
          <cell r="D564">
            <v>1235</v>
          </cell>
          <cell r="E564">
            <v>2727</v>
          </cell>
          <cell r="F564">
            <v>1272</v>
          </cell>
          <cell r="G564" t="e">
            <v>#N/A</v>
          </cell>
        </row>
        <row r="565">
          <cell r="A565" t="str">
            <v>470003-692</v>
          </cell>
          <cell r="B565" t="str">
            <v>Deskpro EN Series SFF P800/10e/9/128c SLOV</v>
          </cell>
          <cell r="C565" t="str">
            <v>DTPC_UNITS</v>
          </cell>
          <cell r="D565">
            <v>1235</v>
          </cell>
          <cell r="E565">
            <v>2727</v>
          </cell>
          <cell r="F565">
            <v>1272</v>
          </cell>
          <cell r="G565">
            <v>923.52</v>
          </cell>
        </row>
        <row r="566">
          <cell r="A566" t="str">
            <v>470003-693</v>
          </cell>
          <cell r="B566" t="str">
            <v>Deskpro EN Series SFF P800/10e/9/128c POL</v>
          </cell>
          <cell r="C566" t="str">
            <v>DTPC_UNITS</v>
          </cell>
          <cell r="D566">
            <v>1235</v>
          </cell>
          <cell r="E566">
            <v>2727</v>
          </cell>
          <cell r="F566">
            <v>1272</v>
          </cell>
          <cell r="G566">
            <v>921.92</v>
          </cell>
        </row>
        <row r="567">
          <cell r="A567" t="str">
            <v>470003-695</v>
          </cell>
          <cell r="B567" t="str">
            <v>Deskpro EN Series SFF P800/10e/9/128c RUSS</v>
          </cell>
          <cell r="C567" t="str">
            <v>DTPC_UNITS</v>
          </cell>
          <cell r="D567">
            <v>1235</v>
          </cell>
          <cell r="E567">
            <v>2727</v>
          </cell>
          <cell r="F567">
            <v>1272</v>
          </cell>
          <cell r="G567">
            <v>923.52</v>
          </cell>
        </row>
        <row r="568">
          <cell r="A568" t="str">
            <v>470003-696</v>
          </cell>
          <cell r="B568" t="str">
            <v>Deskpro EN Series SDT P800/10e/6/128c TURK</v>
          </cell>
          <cell r="C568" t="str">
            <v>DTPC_UNITS</v>
          </cell>
          <cell r="D568">
            <v>1340</v>
          </cell>
          <cell r="E568">
            <v>2958</v>
          </cell>
          <cell r="F568">
            <v>1380</v>
          </cell>
          <cell r="G568">
            <v>934.03</v>
          </cell>
        </row>
        <row r="569">
          <cell r="A569" t="str">
            <v>470003-697</v>
          </cell>
          <cell r="B569" t="str">
            <v>Deskpro EN Series SDT P800/10e/6/128c GRK</v>
          </cell>
          <cell r="C569" t="str">
            <v>DTPC_UNITS</v>
          </cell>
          <cell r="D569">
            <v>1340</v>
          </cell>
          <cell r="E569">
            <v>2958</v>
          </cell>
          <cell r="F569">
            <v>1380</v>
          </cell>
          <cell r="G569">
            <v>934.03</v>
          </cell>
        </row>
        <row r="570">
          <cell r="A570" t="str">
            <v>470003-700</v>
          </cell>
          <cell r="B570" t="str">
            <v>Deskpro EN Series SDT P800/10e/6/128c ARAB</v>
          </cell>
          <cell r="C570" t="str">
            <v>DTPC_UNITS</v>
          </cell>
          <cell r="D570">
            <v>1340</v>
          </cell>
          <cell r="E570">
            <v>2958</v>
          </cell>
          <cell r="F570">
            <v>1380</v>
          </cell>
          <cell r="G570">
            <v>934.03</v>
          </cell>
        </row>
        <row r="571">
          <cell r="A571" t="str">
            <v>470003-702</v>
          </cell>
          <cell r="B571" t="str">
            <v>Deskpro EN Series SFF P800/10e/9/128c EUROA4</v>
          </cell>
          <cell r="C571" t="str">
            <v>DTPC_UNITS</v>
          </cell>
          <cell r="D571">
            <v>1235</v>
          </cell>
          <cell r="E571">
            <v>2727</v>
          </cell>
          <cell r="F571">
            <v>1272</v>
          </cell>
          <cell r="G571">
            <v>931.74</v>
          </cell>
        </row>
        <row r="572">
          <cell r="A572" t="str">
            <v>470003-703</v>
          </cell>
          <cell r="B572" t="str">
            <v>Deskpro EN Series SDT P800/10e/6/128c HUNG</v>
          </cell>
          <cell r="C572" t="str">
            <v>DTPC_UNITS</v>
          </cell>
          <cell r="D572">
            <v>1340</v>
          </cell>
          <cell r="E572">
            <v>2958</v>
          </cell>
          <cell r="F572">
            <v>1380</v>
          </cell>
          <cell r="G572">
            <v>934.03</v>
          </cell>
        </row>
        <row r="573">
          <cell r="A573" t="str">
            <v>470003-704</v>
          </cell>
          <cell r="B573" t="str">
            <v>Deskpro EN Series SDT P800/10e/6/128c CZECH</v>
          </cell>
          <cell r="C573" t="str">
            <v>DTPC_UNITS</v>
          </cell>
          <cell r="D573">
            <v>1340</v>
          </cell>
          <cell r="E573">
            <v>2958</v>
          </cell>
          <cell r="F573">
            <v>1380</v>
          </cell>
          <cell r="G573" t="e">
            <v>#N/A</v>
          </cell>
        </row>
        <row r="574">
          <cell r="A574" t="str">
            <v>470003-706</v>
          </cell>
          <cell r="B574" t="str">
            <v>Deskpro EN Series SDT P800/10e/6/128c HE</v>
          </cell>
          <cell r="C574" t="str">
            <v>DTPC_UNITS</v>
          </cell>
          <cell r="D574">
            <v>1340</v>
          </cell>
          <cell r="E574">
            <v>2958</v>
          </cell>
          <cell r="F574">
            <v>1380</v>
          </cell>
          <cell r="G574">
            <v>934.03</v>
          </cell>
        </row>
        <row r="575">
          <cell r="A575" t="str">
            <v>470003-708</v>
          </cell>
          <cell r="B575" t="str">
            <v>Deskpro EN Series SFF P800/10e/9/128c SL</v>
          </cell>
          <cell r="C575" t="str">
            <v>DTPC_UNITS</v>
          </cell>
          <cell r="D575">
            <v>1235</v>
          </cell>
          <cell r="E575">
            <v>2727</v>
          </cell>
          <cell r="F575">
            <v>1272</v>
          </cell>
          <cell r="G575">
            <v>923.52</v>
          </cell>
        </row>
        <row r="576">
          <cell r="A576" t="str">
            <v>470003-710</v>
          </cell>
          <cell r="B576" t="str">
            <v>Deskpro EN Series SFF P800/10e/9/128c HE</v>
          </cell>
          <cell r="C576" t="str">
            <v>DTPC_UNITS</v>
          </cell>
          <cell r="D576">
            <v>1235</v>
          </cell>
          <cell r="E576">
            <v>2727</v>
          </cell>
          <cell r="F576">
            <v>1272</v>
          </cell>
          <cell r="G576">
            <v>923.52</v>
          </cell>
        </row>
        <row r="577">
          <cell r="A577" t="str">
            <v>470003-711</v>
          </cell>
          <cell r="B577" t="str">
            <v>Deskpro EN Series SDT P800/10e/6/128c RUSS</v>
          </cell>
          <cell r="C577" t="str">
            <v>DTPC_UNITS</v>
          </cell>
          <cell r="D577">
            <v>1340</v>
          </cell>
          <cell r="E577">
            <v>2958</v>
          </cell>
          <cell r="F577">
            <v>1380</v>
          </cell>
          <cell r="G577">
            <v>906.9</v>
          </cell>
        </row>
        <row r="578">
          <cell r="A578" t="str">
            <v>470003-714</v>
          </cell>
          <cell r="B578" t="str">
            <v>Deskpro EN Series SDT P800/10e/6/128c POL</v>
          </cell>
          <cell r="C578" t="str">
            <v>DTPC_UNITS</v>
          </cell>
          <cell r="D578">
            <v>1340</v>
          </cell>
          <cell r="E578">
            <v>2958</v>
          </cell>
          <cell r="F578">
            <v>1380</v>
          </cell>
          <cell r="G578">
            <v>905.3</v>
          </cell>
        </row>
        <row r="579">
          <cell r="A579" t="str">
            <v>470003-715</v>
          </cell>
          <cell r="B579" t="str">
            <v>Deskpro EN Series SFF P800/10e/6/128c HE</v>
          </cell>
          <cell r="C579" t="str">
            <v>DTPC_UNITS</v>
          </cell>
          <cell r="D579">
            <v>1300</v>
          </cell>
          <cell r="E579">
            <v>2870</v>
          </cell>
          <cell r="F579">
            <v>1339</v>
          </cell>
          <cell r="G579">
            <v>832.74</v>
          </cell>
        </row>
        <row r="580">
          <cell r="A580" t="str">
            <v>470003-726</v>
          </cell>
          <cell r="B580" t="str">
            <v>Deskpro EN Series SDT P800/10e/6/128cv TURK</v>
          </cell>
          <cell r="C580" t="str">
            <v>DTPC_UNITS</v>
          </cell>
          <cell r="D580">
            <v>1415</v>
          </cell>
          <cell r="E580">
            <v>3124</v>
          </cell>
          <cell r="F580">
            <v>1457</v>
          </cell>
          <cell r="G580">
            <v>975.69</v>
          </cell>
        </row>
        <row r="581">
          <cell r="A581" t="str">
            <v>470003-727</v>
          </cell>
          <cell r="B581" t="str">
            <v>Deskpro EN Series SDT P800/10e/6/128cv GRK</v>
          </cell>
          <cell r="C581" t="str">
            <v>DTPC_UNITS</v>
          </cell>
          <cell r="D581">
            <v>1415</v>
          </cell>
          <cell r="E581">
            <v>3124</v>
          </cell>
          <cell r="F581">
            <v>1457</v>
          </cell>
          <cell r="G581">
            <v>975.69</v>
          </cell>
        </row>
        <row r="582">
          <cell r="A582" t="str">
            <v>470003-728</v>
          </cell>
          <cell r="B582" t="str">
            <v>Deskpro EN Series SDT P800/10e/6/128cv ARAB</v>
          </cell>
          <cell r="C582" t="str">
            <v>DTPC_UNITS</v>
          </cell>
          <cell r="D582">
            <v>1415</v>
          </cell>
          <cell r="E582">
            <v>3124</v>
          </cell>
          <cell r="F582">
            <v>1457</v>
          </cell>
          <cell r="G582">
            <v>975.69</v>
          </cell>
        </row>
        <row r="583">
          <cell r="A583" t="str">
            <v>470003-729</v>
          </cell>
          <cell r="B583" t="str">
            <v>Deskpro EN Series SDT P800/10e/6/128cv HUNG</v>
          </cell>
          <cell r="C583" t="str">
            <v>DTPC_UNITS</v>
          </cell>
          <cell r="D583">
            <v>1415</v>
          </cell>
          <cell r="E583">
            <v>3124</v>
          </cell>
          <cell r="F583">
            <v>1457</v>
          </cell>
          <cell r="G583">
            <v>975.69</v>
          </cell>
        </row>
        <row r="584">
          <cell r="A584" t="str">
            <v>470003-730</v>
          </cell>
          <cell r="B584" t="str">
            <v>Deskpro EN Series SDT P800/10e/6/128cv CZECH</v>
          </cell>
          <cell r="C584" t="str">
            <v>DTPC_UNITS</v>
          </cell>
          <cell r="D584">
            <v>1415</v>
          </cell>
          <cell r="E584">
            <v>3124</v>
          </cell>
          <cell r="F584">
            <v>1457</v>
          </cell>
          <cell r="G584" t="e">
            <v>#N/A</v>
          </cell>
        </row>
        <row r="585">
          <cell r="A585" t="str">
            <v>470003-731</v>
          </cell>
          <cell r="B585" t="str">
            <v>Deskpro EN Series SDT P800/10e/6/128cv SLOV</v>
          </cell>
          <cell r="C585" t="str">
            <v>DTPC_UNITS</v>
          </cell>
          <cell r="D585">
            <v>1415</v>
          </cell>
          <cell r="E585">
            <v>3124</v>
          </cell>
          <cell r="F585">
            <v>1457</v>
          </cell>
          <cell r="G585">
            <v>1018.23</v>
          </cell>
        </row>
        <row r="586">
          <cell r="A586" t="str">
            <v>470003-732</v>
          </cell>
          <cell r="B586" t="str">
            <v>Deskpro EN Series SDT P800/10e/6/128cv POL</v>
          </cell>
          <cell r="C586" t="str">
            <v>DTPC_UNITS</v>
          </cell>
          <cell r="D586">
            <v>1415</v>
          </cell>
          <cell r="E586">
            <v>3124</v>
          </cell>
          <cell r="F586">
            <v>1457</v>
          </cell>
          <cell r="G586">
            <v>978.29</v>
          </cell>
        </row>
        <row r="587">
          <cell r="A587" t="str">
            <v>470003-733</v>
          </cell>
          <cell r="B587" t="str">
            <v>Deskpro EN Series SDT P800/10e/6/128cv RUSS</v>
          </cell>
          <cell r="C587" t="str">
            <v>DTPC_UNITS</v>
          </cell>
          <cell r="D587">
            <v>1415</v>
          </cell>
          <cell r="E587">
            <v>3124</v>
          </cell>
          <cell r="F587">
            <v>1457</v>
          </cell>
          <cell r="G587">
            <v>979.89</v>
          </cell>
        </row>
        <row r="588">
          <cell r="A588" t="str">
            <v>470003-736</v>
          </cell>
          <cell r="B588" t="str">
            <v>Deskpro EN Series SDT P800/10e/6/128cv EUROA4</v>
          </cell>
          <cell r="C588" t="str">
            <v>DTPC_UNITS</v>
          </cell>
          <cell r="D588">
            <v>1415</v>
          </cell>
          <cell r="E588">
            <v>3124</v>
          </cell>
          <cell r="F588">
            <v>1457</v>
          </cell>
          <cell r="G588">
            <v>988.13</v>
          </cell>
        </row>
        <row r="589">
          <cell r="A589" t="str">
            <v>470003-739</v>
          </cell>
          <cell r="B589" t="str">
            <v>Deskpro EN Series SDT P800/10e/6/128cv SL</v>
          </cell>
          <cell r="C589" t="str">
            <v>DTPC_UNITS</v>
          </cell>
          <cell r="D589">
            <v>1415</v>
          </cell>
          <cell r="E589">
            <v>3124</v>
          </cell>
          <cell r="F589">
            <v>1457</v>
          </cell>
          <cell r="G589">
            <v>1018.23</v>
          </cell>
        </row>
        <row r="590">
          <cell r="A590" t="str">
            <v>470003-740</v>
          </cell>
          <cell r="B590" t="str">
            <v>Deskpro EN Series SDT P800/10e/6/128cv HE</v>
          </cell>
          <cell r="C590" t="str">
            <v>DTPC_UNITS</v>
          </cell>
          <cell r="D590">
            <v>1415</v>
          </cell>
          <cell r="E590">
            <v>3124</v>
          </cell>
          <cell r="F590">
            <v>1457</v>
          </cell>
          <cell r="G590">
            <v>975.69</v>
          </cell>
        </row>
        <row r="591">
          <cell r="A591" t="str">
            <v>101847-021</v>
          </cell>
          <cell r="B591" t="str">
            <v>Vertical Dock EURO</v>
          </cell>
          <cell r="C591" t="str">
            <v>IPS</v>
          </cell>
          <cell r="D591">
            <v>130</v>
          </cell>
          <cell r="E591">
            <v>262</v>
          </cell>
          <cell r="F591">
            <v>134</v>
          </cell>
          <cell r="G591">
            <v>70.31</v>
          </cell>
        </row>
        <row r="592">
          <cell r="A592" t="str">
            <v>101847-021</v>
          </cell>
          <cell r="B592" t="str">
            <v>Vertical Dock kit w/dock, btry,ac adptr, serial cable EURO</v>
          </cell>
          <cell r="C592" t="str">
            <v>IPS</v>
          </cell>
          <cell r="D592">
            <v>130</v>
          </cell>
          <cell r="E592">
            <v>262</v>
          </cell>
          <cell r="F592">
            <v>134</v>
          </cell>
          <cell r="G592">
            <v>70.31</v>
          </cell>
        </row>
        <row r="593">
          <cell r="A593" t="str">
            <v>101848-B21</v>
          </cell>
          <cell r="B593" t="str">
            <v>Standard LiIon Battery  (6-7 hours)</v>
          </cell>
          <cell r="C593" t="str">
            <v>IPS</v>
          </cell>
          <cell r="D593">
            <v>75</v>
          </cell>
          <cell r="E593">
            <v>151</v>
          </cell>
          <cell r="F593">
            <v>77</v>
          </cell>
          <cell r="G593">
            <v>29.31</v>
          </cell>
        </row>
        <row r="594">
          <cell r="A594" t="str">
            <v>101848-B21</v>
          </cell>
          <cell r="B594" t="str">
            <v>Standard LiIon battery (6-7 hours)</v>
          </cell>
          <cell r="C594" t="str">
            <v>IPS</v>
          </cell>
          <cell r="D594">
            <v>75</v>
          </cell>
          <cell r="E594">
            <v>151</v>
          </cell>
          <cell r="F594">
            <v>77</v>
          </cell>
          <cell r="G594">
            <v>29.31</v>
          </cell>
        </row>
        <row r="595">
          <cell r="A595" t="str">
            <v>101850-B21</v>
          </cell>
          <cell r="B595" t="str">
            <v>Extended LiIon Battery (10-12 hours)</v>
          </cell>
          <cell r="C595" t="str">
            <v>IPS</v>
          </cell>
          <cell r="D595">
            <v>120</v>
          </cell>
          <cell r="E595">
            <v>242</v>
          </cell>
          <cell r="F595">
            <v>124</v>
          </cell>
          <cell r="G595">
            <v>54.31</v>
          </cell>
        </row>
        <row r="596">
          <cell r="A596" t="str">
            <v>101850-B21</v>
          </cell>
          <cell r="B596" t="str">
            <v>Extended Lilon battery (10-12 hours)</v>
          </cell>
          <cell r="C596" t="str">
            <v>IPS</v>
          </cell>
          <cell r="D596">
            <v>120</v>
          </cell>
          <cell r="E596">
            <v>242</v>
          </cell>
          <cell r="F596">
            <v>124</v>
          </cell>
          <cell r="G596">
            <v>54.31</v>
          </cell>
        </row>
        <row r="597">
          <cell r="A597" t="str">
            <v>101852-B21</v>
          </cell>
          <cell r="B597" t="str">
            <v>Auto Adaptor</v>
          </cell>
          <cell r="C597" t="str">
            <v>IPS</v>
          </cell>
          <cell r="D597">
            <v>35</v>
          </cell>
          <cell r="E597">
            <v>71</v>
          </cell>
          <cell r="F597">
            <v>36</v>
          </cell>
          <cell r="G597">
            <v>18.309999999999999</v>
          </cell>
        </row>
        <row r="598">
          <cell r="A598" t="str">
            <v>101852-B21</v>
          </cell>
          <cell r="B598" t="str">
            <v>Auto Power Adapter</v>
          </cell>
          <cell r="C598" t="str">
            <v>IPS</v>
          </cell>
          <cell r="D598">
            <v>35</v>
          </cell>
          <cell r="E598">
            <v>71</v>
          </cell>
          <cell r="F598">
            <v>36</v>
          </cell>
          <cell r="G598">
            <v>18.309999999999999</v>
          </cell>
        </row>
        <row r="599">
          <cell r="A599" t="str">
            <v>101853-B21</v>
          </cell>
          <cell r="B599" t="str">
            <v>AutoSync Cable</v>
          </cell>
          <cell r="C599" t="str">
            <v>IPS</v>
          </cell>
          <cell r="D599">
            <v>20</v>
          </cell>
          <cell r="E599">
            <v>40</v>
          </cell>
          <cell r="F599">
            <v>21</v>
          </cell>
          <cell r="G599">
            <v>10.31</v>
          </cell>
        </row>
        <row r="600">
          <cell r="A600" t="str">
            <v>101853-B21</v>
          </cell>
          <cell r="B600" t="str">
            <v>Autosync Cable</v>
          </cell>
          <cell r="C600" t="str">
            <v>IPS</v>
          </cell>
          <cell r="D600">
            <v>20</v>
          </cell>
          <cell r="E600">
            <v>40</v>
          </cell>
          <cell r="F600">
            <v>21</v>
          </cell>
          <cell r="G600">
            <v>10.31</v>
          </cell>
        </row>
        <row r="601">
          <cell r="A601" t="str">
            <v>101855-B21</v>
          </cell>
          <cell r="B601" t="str">
            <v>Flash ROM Card 40MB</v>
          </cell>
          <cell r="C601" t="str">
            <v>IPS</v>
          </cell>
          <cell r="D601">
            <v>145</v>
          </cell>
          <cell r="E601">
            <v>292</v>
          </cell>
          <cell r="F601">
            <v>149</v>
          </cell>
          <cell r="G601">
            <v>79.31</v>
          </cell>
        </row>
        <row r="602">
          <cell r="A602" t="str">
            <v>101855-B21</v>
          </cell>
          <cell r="B602" t="str">
            <v>Internal Flash Rom Card 40MB</v>
          </cell>
          <cell r="C602" t="str">
            <v>IPS</v>
          </cell>
          <cell r="D602">
            <v>145</v>
          </cell>
          <cell r="E602">
            <v>292</v>
          </cell>
          <cell r="F602">
            <v>149</v>
          </cell>
          <cell r="G602">
            <v>79.31</v>
          </cell>
        </row>
        <row r="603">
          <cell r="A603" t="str">
            <v>101856-B21</v>
          </cell>
          <cell r="B603" t="str">
            <v>Flash ROM Card 64MB</v>
          </cell>
          <cell r="C603" t="str">
            <v>IPS</v>
          </cell>
          <cell r="D603">
            <v>220</v>
          </cell>
          <cell r="E603">
            <v>443</v>
          </cell>
          <cell r="F603">
            <v>227</v>
          </cell>
          <cell r="G603">
            <v>99.31</v>
          </cell>
        </row>
        <row r="604">
          <cell r="A604" t="str">
            <v>101856-B21</v>
          </cell>
          <cell r="B604" t="str">
            <v>Internal Flash Rom Card 64MB</v>
          </cell>
          <cell r="C604" t="str">
            <v>IPS</v>
          </cell>
          <cell r="D604">
            <v>220</v>
          </cell>
          <cell r="E604">
            <v>443</v>
          </cell>
          <cell r="F604">
            <v>227</v>
          </cell>
          <cell r="G604">
            <v>99.31</v>
          </cell>
        </row>
        <row r="605">
          <cell r="A605" t="str">
            <v>101858-B21</v>
          </cell>
          <cell r="B605" t="str">
            <v>Memory Upgrade module 64MB</v>
          </cell>
          <cell r="C605" t="str">
            <v>IPS</v>
          </cell>
          <cell r="D605">
            <v>180</v>
          </cell>
          <cell r="E605">
            <v>363</v>
          </cell>
          <cell r="F605">
            <v>185</v>
          </cell>
          <cell r="G605">
            <v>99.31</v>
          </cell>
        </row>
        <row r="606">
          <cell r="A606" t="str">
            <v>101859-B21</v>
          </cell>
          <cell r="B606" t="str">
            <v>Memory Upgrade  Module 32MB</v>
          </cell>
          <cell r="C606" t="str">
            <v>IPS</v>
          </cell>
          <cell r="D606">
            <v>130</v>
          </cell>
          <cell r="E606">
            <v>262</v>
          </cell>
          <cell r="F606">
            <v>134</v>
          </cell>
          <cell r="G606">
            <v>55.31</v>
          </cell>
        </row>
        <row r="607">
          <cell r="A607" t="str">
            <v>101860-B21</v>
          </cell>
          <cell r="B607" t="str">
            <v>Mouse/Keyboard Y cable</v>
          </cell>
          <cell r="C607" t="str">
            <v>IPS</v>
          </cell>
          <cell r="D607">
            <v>15</v>
          </cell>
          <cell r="E607">
            <v>30</v>
          </cell>
          <cell r="F607">
            <v>15</v>
          </cell>
          <cell r="G607">
            <v>6.31</v>
          </cell>
        </row>
        <row r="608">
          <cell r="A608" t="str">
            <v>101862-B21</v>
          </cell>
          <cell r="B608" t="str">
            <v>Executive Carry Case</v>
          </cell>
          <cell r="C608" t="str">
            <v>IPS</v>
          </cell>
          <cell r="D608">
            <v>50</v>
          </cell>
          <cell r="E608">
            <v>101</v>
          </cell>
          <cell r="F608">
            <v>52</v>
          </cell>
          <cell r="G608">
            <v>17.309999999999999</v>
          </cell>
        </row>
        <row r="609">
          <cell r="A609" t="str">
            <v>101862-B21</v>
          </cell>
          <cell r="B609" t="str">
            <v>Executive carry case</v>
          </cell>
          <cell r="C609" t="str">
            <v>IPS</v>
          </cell>
          <cell r="D609">
            <v>50</v>
          </cell>
          <cell r="E609">
            <v>101</v>
          </cell>
          <cell r="F609">
            <v>52</v>
          </cell>
          <cell r="G609">
            <v>17.309999999999999</v>
          </cell>
        </row>
        <row r="610">
          <cell r="A610" t="str">
            <v>101864-B21</v>
          </cell>
          <cell r="B610" t="str">
            <v>Carrying Strap</v>
          </cell>
          <cell r="C610" t="str">
            <v>IPS</v>
          </cell>
          <cell r="D610">
            <v>15</v>
          </cell>
          <cell r="E610">
            <v>30</v>
          </cell>
          <cell r="F610">
            <v>15</v>
          </cell>
          <cell r="G610">
            <v>6.31</v>
          </cell>
        </row>
        <row r="611">
          <cell r="A611" t="str">
            <v>101864-B21</v>
          </cell>
          <cell r="B611" t="str">
            <v>Carrying Strap</v>
          </cell>
          <cell r="C611" t="str">
            <v>IPS</v>
          </cell>
          <cell r="D611">
            <v>15</v>
          </cell>
          <cell r="E611">
            <v>30</v>
          </cell>
          <cell r="F611">
            <v>15</v>
          </cell>
          <cell r="G611">
            <v>6.31</v>
          </cell>
        </row>
        <row r="612">
          <cell r="A612" t="str">
            <v>101865-B21</v>
          </cell>
          <cell r="B612" t="str">
            <v>Carrying Handle</v>
          </cell>
          <cell r="C612" t="str">
            <v>IPS</v>
          </cell>
          <cell r="D612">
            <v>15</v>
          </cell>
          <cell r="E612">
            <v>30</v>
          </cell>
          <cell r="F612">
            <v>15</v>
          </cell>
          <cell r="G612">
            <v>6.31</v>
          </cell>
        </row>
        <row r="613">
          <cell r="A613" t="str">
            <v>101865-B21</v>
          </cell>
          <cell r="B613" t="str">
            <v>Carrying Handle</v>
          </cell>
          <cell r="C613" t="str">
            <v>IPS</v>
          </cell>
          <cell r="D613">
            <v>15</v>
          </cell>
          <cell r="E613">
            <v>30</v>
          </cell>
          <cell r="F613">
            <v>15</v>
          </cell>
          <cell r="G613">
            <v>6.31</v>
          </cell>
        </row>
        <row r="614">
          <cell r="A614" t="str">
            <v>101868-B21</v>
          </cell>
          <cell r="B614" t="str">
            <v>Serial/Parallel Adapter</v>
          </cell>
          <cell r="C614" t="str">
            <v>IPS</v>
          </cell>
          <cell r="D614">
            <v>70</v>
          </cell>
          <cell r="E614">
            <v>141</v>
          </cell>
          <cell r="F614">
            <v>72</v>
          </cell>
          <cell r="G614">
            <v>36.31</v>
          </cell>
        </row>
        <row r="615">
          <cell r="A615" t="str">
            <v>101868-B21</v>
          </cell>
          <cell r="B615" t="str">
            <v>Serial/Parallel Printer adapter</v>
          </cell>
          <cell r="C615" t="str">
            <v>IPS</v>
          </cell>
          <cell r="D615">
            <v>70</v>
          </cell>
          <cell r="E615">
            <v>141</v>
          </cell>
          <cell r="F615">
            <v>72</v>
          </cell>
          <cell r="G615">
            <v>36.31</v>
          </cell>
        </row>
        <row r="616">
          <cell r="A616" t="str">
            <v>104703-003</v>
          </cell>
          <cell r="B616" t="str">
            <v>64MB Compact Flash Card US</v>
          </cell>
          <cell r="C616" t="str">
            <v>IPS</v>
          </cell>
          <cell r="D616">
            <v>173</v>
          </cell>
          <cell r="E616">
            <v>397</v>
          </cell>
          <cell r="F616">
            <v>178</v>
          </cell>
          <cell r="G616">
            <v>96.31</v>
          </cell>
        </row>
        <row r="617">
          <cell r="A617" t="str">
            <v>104703-004</v>
          </cell>
          <cell r="B617" t="str">
            <v>Kit, Compact Flash 32MB US</v>
          </cell>
          <cell r="C617" t="str">
            <v>IPS</v>
          </cell>
          <cell r="D617">
            <v>98</v>
          </cell>
          <cell r="E617">
            <v>225</v>
          </cell>
          <cell r="F617">
            <v>101</v>
          </cell>
          <cell r="G617">
            <v>52.31</v>
          </cell>
        </row>
        <row r="618">
          <cell r="A618" t="str">
            <v>104929-B21</v>
          </cell>
          <cell r="B618" t="str">
            <v>Auto Adaptor</v>
          </cell>
          <cell r="C618" t="str">
            <v>IPS</v>
          </cell>
          <cell r="D618">
            <v>20</v>
          </cell>
          <cell r="E618">
            <v>40</v>
          </cell>
          <cell r="F618">
            <v>21</v>
          </cell>
          <cell r="G618">
            <v>12.31</v>
          </cell>
        </row>
        <row r="619">
          <cell r="A619" t="str">
            <v>104931-B21</v>
          </cell>
          <cell r="B619" t="str">
            <v>Extended Battery Pack</v>
          </cell>
          <cell r="C619" t="str">
            <v>IPS</v>
          </cell>
          <cell r="D619">
            <v>85</v>
          </cell>
          <cell r="E619">
            <v>171</v>
          </cell>
          <cell r="F619">
            <v>88</v>
          </cell>
          <cell r="G619">
            <v>54.31</v>
          </cell>
        </row>
        <row r="620">
          <cell r="A620" t="str">
            <v>113894-B21</v>
          </cell>
          <cell r="B620" t="str">
            <v>Earphone, Microphone &amp; 3 Stylus</v>
          </cell>
          <cell r="C620" t="str">
            <v>IPS</v>
          </cell>
          <cell r="D620">
            <v>17</v>
          </cell>
          <cell r="E620">
            <v>34</v>
          </cell>
          <cell r="F620">
            <v>18</v>
          </cell>
          <cell r="G620">
            <v>9.31</v>
          </cell>
        </row>
        <row r="621">
          <cell r="A621" t="str">
            <v>120248-B21</v>
          </cell>
          <cell r="B621" t="str">
            <v>Smart Card 3K Multiflex - Standard</v>
          </cell>
          <cell r="C621" t="str">
            <v>IPS</v>
          </cell>
          <cell r="D621">
            <v>15</v>
          </cell>
          <cell r="E621">
            <v>30</v>
          </cell>
          <cell r="F621">
            <v>15</v>
          </cell>
          <cell r="G621">
            <v>7.31</v>
          </cell>
        </row>
        <row r="622">
          <cell r="A622" t="str">
            <v>120248-B21</v>
          </cell>
          <cell r="B622" t="str">
            <v>Smart Card 3k Multiflex - Standard</v>
          </cell>
          <cell r="C622" t="str">
            <v>IPS</v>
          </cell>
          <cell r="D622">
            <v>15</v>
          </cell>
          <cell r="E622">
            <v>30</v>
          </cell>
          <cell r="F622">
            <v>15</v>
          </cell>
          <cell r="G622">
            <v>7.31</v>
          </cell>
        </row>
        <row r="623">
          <cell r="A623" t="str">
            <v>120249-B21</v>
          </cell>
          <cell r="B623" t="str">
            <v>Flash ROM Card 20MB</v>
          </cell>
          <cell r="C623" t="str">
            <v>IPS</v>
          </cell>
          <cell r="D623">
            <v>90</v>
          </cell>
          <cell r="E623">
            <v>181</v>
          </cell>
          <cell r="F623">
            <v>93</v>
          </cell>
          <cell r="G623">
            <v>41.31</v>
          </cell>
        </row>
        <row r="624">
          <cell r="A624" t="str">
            <v>120249-B21</v>
          </cell>
          <cell r="B624" t="str">
            <v>Internal Flash Rom Card 20MB</v>
          </cell>
          <cell r="C624" t="str">
            <v>IPS</v>
          </cell>
          <cell r="D624">
            <v>90</v>
          </cell>
          <cell r="E624">
            <v>181</v>
          </cell>
          <cell r="F624">
            <v>93</v>
          </cell>
          <cell r="G624">
            <v>41.31</v>
          </cell>
        </row>
        <row r="625">
          <cell r="A625" t="str">
            <v>135555-021</v>
          </cell>
          <cell r="B625" t="str">
            <v>Univ Battery Charger</v>
          </cell>
          <cell r="C625" t="str">
            <v>IPS</v>
          </cell>
          <cell r="D625">
            <v>85</v>
          </cell>
          <cell r="E625">
            <v>171</v>
          </cell>
          <cell r="F625">
            <v>88</v>
          </cell>
          <cell r="G625">
            <v>47</v>
          </cell>
        </row>
        <row r="626">
          <cell r="A626" t="str">
            <v>135555-021</v>
          </cell>
          <cell r="B626" t="str">
            <v>Univ Battery Charger EURO</v>
          </cell>
          <cell r="C626" t="str">
            <v>IPS</v>
          </cell>
          <cell r="D626">
            <v>85</v>
          </cell>
          <cell r="E626">
            <v>171</v>
          </cell>
          <cell r="F626">
            <v>88</v>
          </cell>
          <cell r="G626">
            <v>47</v>
          </cell>
        </row>
        <row r="627">
          <cell r="A627" t="str">
            <v>136175-B21</v>
          </cell>
          <cell r="B627" t="str">
            <v>Li-ion Battery for Aero 1500</v>
          </cell>
          <cell r="C627" t="str">
            <v>IPS</v>
          </cell>
          <cell r="D627">
            <v>50</v>
          </cell>
          <cell r="E627">
            <v>101</v>
          </cell>
          <cell r="F627">
            <v>52</v>
          </cell>
          <cell r="G627">
            <v>19.309999999999999</v>
          </cell>
        </row>
        <row r="628">
          <cell r="A628" t="str">
            <v>136177-B21</v>
          </cell>
          <cell r="B628" t="str">
            <v>Deluxe Case for Aero 1500</v>
          </cell>
          <cell r="C628" t="str">
            <v>IPS</v>
          </cell>
          <cell r="D628">
            <v>25</v>
          </cell>
          <cell r="E628">
            <v>50</v>
          </cell>
          <cell r="F628">
            <v>26</v>
          </cell>
          <cell r="G628">
            <v>9.83</v>
          </cell>
        </row>
        <row r="629">
          <cell r="A629" t="str">
            <v>136183-021</v>
          </cell>
          <cell r="B629" t="str">
            <v>Cradle for Aero 1500 EURO</v>
          </cell>
          <cell r="C629" t="str">
            <v>IPS</v>
          </cell>
          <cell r="D629">
            <v>45</v>
          </cell>
          <cell r="E629">
            <v>91</v>
          </cell>
          <cell r="F629">
            <v>46</v>
          </cell>
          <cell r="G629">
            <v>18.309999999999999</v>
          </cell>
        </row>
        <row r="630">
          <cell r="A630" t="str">
            <v>146927-B31</v>
          </cell>
          <cell r="B630" t="str">
            <v>Compaq WL 100 Wireless LAN PC Card 11 Mbps INTL</v>
          </cell>
          <cell r="C630" t="str">
            <v>IPS</v>
          </cell>
          <cell r="D630">
            <v>169</v>
          </cell>
          <cell r="E630">
            <v>340</v>
          </cell>
          <cell r="F630">
            <v>174</v>
          </cell>
          <cell r="G630">
            <v>109.53</v>
          </cell>
        </row>
        <row r="631">
          <cell r="A631" t="str">
            <v>146929-B31</v>
          </cell>
          <cell r="B631" t="str">
            <v>Compaq WL 200 Wireless LAN PCI Card 11 Mbps  INTL</v>
          </cell>
          <cell r="C631" t="str">
            <v>IPS</v>
          </cell>
          <cell r="D631">
            <v>189</v>
          </cell>
          <cell r="E631">
            <v>381</v>
          </cell>
          <cell r="F631">
            <v>195</v>
          </cell>
          <cell r="G631">
            <v>121.02</v>
          </cell>
        </row>
        <row r="632">
          <cell r="A632" t="str">
            <v>148908-B31</v>
          </cell>
          <cell r="B632" t="str">
            <v>Compaq CompactFlash 56K Modem (Euro)</v>
          </cell>
          <cell r="C632" t="str">
            <v>IPS</v>
          </cell>
          <cell r="D632">
            <v>140</v>
          </cell>
          <cell r="E632">
            <v>282</v>
          </cell>
          <cell r="F632">
            <v>144</v>
          </cell>
          <cell r="G632">
            <v>81.31</v>
          </cell>
        </row>
        <row r="633">
          <cell r="A633" t="str">
            <v>157023-B21</v>
          </cell>
          <cell r="B633" t="str">
            <v>Stylus 3 pack for Aero 1500</v>
          </cell>
          <cell r="C633" t="str">
            <v>IPS</v>
          </cell>
          <cell r="D633">
            <v>10</v>
          </cell>
          <cell r="E633">
            <v>20</v>
          </cell>
          <cell r="F633">
            <v>10</v>
          </cell>
          <cell r="G633">
            <v>8.31</v>
          </cell>
        </row>
        <row r="634">
          <cell r="A634" t="str">
            <v>157209-B21</v>
          </cell>
          <cell r="B634" t="str">
            <v>KIT OPT 11 MBPS SWAP ALL</v>
          </cell>
          <cell r="C634" t="str">
            <v>IPS</v>
          </cell>
          <cell r="D634">
            <v>100</v>
          </cell>
          <cell r="E634">
            <v>201</v>
          </cell>
          <cell r="F634">
            <v>103</v>
          </cell>
          <cell r="G634">
            <v>46.73</v>
          </cell>
        </row>
        <row r="635">
          <cell r="A635" t="str">
            <v>157763-021</v>
          </cell>
          <cell r="B635" t="str">
            <v>T1000 Terminal EURO</v>
          </cell>
          <cell r="C635" t="str">
            <v>IPS</v>
          </cell>
          <cell r="D635">
            <v>552</v>
          </cell>
          <cell r="E635">
            <v>1112</v>
          </cell>
          <cell r="F635">
            <v>569</v>
          </cell>
          <cell r="G635">
            <v>330.68</v>
          </cell>
        </row>
        <row r="636">
          <cell r="A636" t="str">
            <v>157800-021</v>
          </cell>
          <cell r="B636" t="str">
            <v>T1500 Terminal EURO</v>
          </cell>
          <cell r="C636" t="str">
            <v>IPS</v>
          </cell>
          <cell r="D636">
            <v>752</v>
          </cell>
          <cell r="E636">
            <v>1516</v>
          </cell>
          <cell r="F636">
            <v>775</v>
          </cell>
          <cell r="G636">
            <v>442.68</v>
          </cell>
        </row>
        <row r="637">
          <cell r="A637" t="str">
            <v>158603-021</v>
          </cell>
          <cell r="B637" t="str">
            <v>Compaq WL 400 Wireless LAN Hardware AccessPoint 11Mbps  EURO</v>
          </cell>
          <cell r="C637" t="str">
            <v>IPS</v>
          </cell>
          <cell r="D637">
            <v>849</v>
          </cell>
          <cell r="E637">
            <v>1710</v>
          </cell>
          <cell r="F637">
            <v>874</v>
          </cell>
          <cell r="G637">
            <v>453.47</v>
          </cell>
        </row>
        <row r="638">
          <cell r="A638" t="str">
            <v>170294-021</v>
          </cell>
          <cell r="B638" t="str">
            <v>iPAQ  H3630 32MB EURO</v>
          </cell>
          <cell r="C638" t="str">
            <v>IPS</v>
          </cell>
          <cell r="D638">
            <v>449</v>
          </cell>
          <cell r="E638">
            <v>989</v>
          </cell>
          <cell r="F638">
            <v>459</v>
          </cell>
          <cell r="G638">
            <v>347.73</v>
          </cell>
        </row>
        <row r="639">
          <cell r="A639" t="str">
            <v>170338-B21</v>
          </cell>
          <cell r="B639" t="str">
            <v>Expansion Pack PCMCIA</v>
          </cell>
          <cell r="C639" t="str">
            <v>IPS</v>
          </cell>
          <cell r="D639">
            <v>95</v>
          </cell>
          <cell r="E639">
            <v>209</v>
          </cell>
          <cell r="F639">
            <v>98</v>
          </cell>
          <cell r="G639">
            <v>63.31</v>
          </cell>
        </row>
        <row r="640">
          <cell r="A640" t="str">
            <v>170339-B21</v>
          </cell>
          <cell r="B640" t="str">
            <v>Expansion Pack Compact Flash</v>
          </cell>
          <cell r="C640" t="str">
            <v>IPS</v>
          </cell>
          <cell r="D640">
            <v>39</v>
          </cell>
          <cell r="E640">
            <v>86</v>
          </cell>
          <cell r="F640">
            <v>40</v>
          </cell>
          <cell r="G640">
            <v>21.31</v>
          </cell>
        </row>
        <row r="641">
          <cell r="A641" t="str">
            <v>170540-021</v>
          </cell>
          <cell r="B641" t="str">
            <v>Aero 1550 16MB EURO</v>
          </cell>
          <cell r="C641" t="str">
            <v>IPS</v>
          </cell>
          <cell r="D641">
            <v>311</v>
          </cell>
          <cell r="E641">
            <v>655</v>
          </cell>
          <cell r="F641">
            <v>320</v>
          </cell>
          <cell r="G641">
            <v>254.98</v>
          </cell>
        </row>
        <row r="642">
          <cell r="A642" t="str">
            <v>175593-001</v>
          </cell>
          <cell r="B642" t="str">
            <v>Upgrd CE3.0 1500 PRO US</v>
          </cell>
          <cell r="C642" t="str">
            <v>IPS</v>
          </cell>
          <cell r="D642">
            <v>60</v>
          </cell>
          <cell r="E642">
            <v>127</v>
          </cell>
          <cell r="F642">
            <v>62</v>
          </cell>
          <cell r="G642">
            <v>42.31</v>
          </cell>
        </row>
        <row r="643">
          <cell r="A643" t="str">
            <v>175593-041</v>
          </cell>
          <cell r="B643" t="str">
            <v>Upgrd CE3.0 1500 PRO GR</v>
          </cell>
          <cell r="C643" t="str">
            <v>IPS</v>
          </cell>
          <cell r="D643">
            <v>60</v>
          </cell>
          <cell r="E643">
            <v>127</v>
          </cell>
          <cell r="F643">
            <v>62</v>
          </cell>
          <cell r="G643">
            <v>42</v>
          </cell>
        </row>
        <row r="644">
          <cell r="A644" t="str">
            <v>175595-001</v>
          </cell>
          <cell r="B644" t="str">
            <v>ROM UPG CE3.0 21 PRO US</v>
          </cell>
          <cell r="C644" t="str">
            <v>IPS</v>
          </cell>
          <cell r="D644">
            <v>75</v>
          </cell>
          <cell r="E644">
            <v>158</v>
          </cell>
          <cell r="F644">
            <v>77</v>
          </cell>
          <cell r="G644">
            <v>66.31</v>
          </cell>
        </row>
        <row r="645">
          <cell r="A645" t="str">
            <v>175595-041</v>
          </cell>
          <cell r="B645" t="str">
            <v>ROM UPG CE3.0 21 PRO GR</v>
          </cell>
          <cell r="C645" t="str">
            <v>IPS</v>
          </cell>
          <cell r="D645">
            <v>75</v>
          </cell>
          <cell r="E645">
            <v>158</v>
          </cell>
          <cell r="F645">
            <v>77</v>
          </cell>
          <cell r="G645">
            <v>66.31</v>
          </cell>
        </row>
        <row r="646">
          <cell r="A646" t="str">
            <v>176184-B21</v>
          </cell>
          <cell r="B646" t="str">
            <v>Stylus 3 Pack</v>
          </cell>
          <cell r="C646" t="str">
            <v>IPS</v>
          </cell>
          <cell r="D646">
            <v>13</v>
          </cell>
          <cell r="E646">
            <v>29</v>
          </cell>
          <cell r="F646">
            <v>13</v>
          </cell>
          <cell r="G646">
            <v>8.31</v>
          </cell>
        </row>
        <row r="647">
          <cell r="A647" t="str">
            <v>176481-021</v>
          </cell>
          <cell r="B647" t="str">
            <v>Cradle USB W/Charger EURO</v>
          </cell>
          <cell r="C647" t="str">
            <v>IPS</v>
          </cell>
          <cell r="D647">
            <v>0</v>
          </cell>
          <cell r="E647">
            <v>0</v>
          </cell>
          <cell r="F647">
            <v>0</v>
          </cell>
          <cell r="G647">
            <v>19.309999999999999</v>
          </cell>
        </row>
        <row r="648">
          <cell r="A648" t="str">
            <v>176481-B21</v>
          </cell>
          <cell r="B648" t="str">
            <v>Cradle USB w/o charger</v>
          </cell>
          <cell r="C648" t="str">
            <v>IPS</v>
          </cell>
          <cell r="D648">
            <v>39</v>
          </cell>
          <cell r="E648">
            <v>90</v>
          </cell>
          <cell r="F648">
            <v>40</v>
          </cell>
          <cell r="G648">
            <v>15</v>
          </cell>
        </row>
        <row r="649">
          <cell r="A649" t="str">
            <v>176482-021</v>
          </cell>
          <cell r="B649" t="str">
            <v>Cradle Serl W/Charger EURO</v>
          </cell>
          <cell r="C649" t="str">
            <v>IPS</v>
          </cell>
          <cell r="D649">
            <v>0</v>
          </cell>
          <cell r="E649">
            <v>0</v>
          </cell>
          <cell r="F649">
            <v>0</v>
          </cell>
          <cell r="G649">
            <v>20.309999999999999</v>
          </cell>
        </row>
        <row r="650">
          <cell r="A650" t="str">
            <v>176482-B21</v>
          </cell>
          <cell r="B650" t="str">
            <v>Cradle Serial w/o Charger</v>
          </cell>
          <cell r="C650" t="str">
            <v>IPS</v>
          </cell>
          <cell r="D650">
            <v>29</v>
          </cell>
          <cell r="E650">
            <v>66</v>
          </cell>
          <cell r="F650">
            <v>30</v>
          </cell>
          <cell r="G650">
            <v>15</v>
          </cell>
        </row>
        <row r="651">
          <cell r="A651" t="str">
            <v>180743-B21</v>
          </cell>
          <cell r="B651" t="str">
            <v>Auto Adapter</v>
          </cell>
          <cell r="C651" t="str">
            <v>IPS</v>
          </cell>
          <cell r="D651">
            <v>59</v>
          </cell>
          <cell r="E651">
            <v>135</v>
          </cell>
          <cell r="F651">
            <v>61</v>
          </cell>
          <cell r="G651">
            <v>20</v>
          </cell>
        </row>
        <row r="652">
          <cell r="A652" t="str">
            <v>191007-B21</v>
          </cell>
          <cell r="B652" t="str">
            <v>USB Autosync Cable</v>
          </cell>
          <cell r="C652" t="str">
            <v>IPS</v>
          </cell>
          <cell r="D652">
            <v>24</v>
          </cell>
          <cell r="E652">
            <v>55</v>
          </cell>
          <cell r="F652">
            <v>25</v>
          </cell>
          <cell r="G652">
            <v>9</v>
          </cell>
        </row>
        <row r="653">
          <cell r="A653" t="str">
            <v>191008-B21</v>
          </cell>
          <cell r="B653" t="str">
            <v>Serial Autosync Cable</v>
          </cell>
          <cell r="C653" t="str">
            <v>IPS</v>
          </cell>
          <cell r="D653">
            <v>19</v>
          </cell>
          <cell r="E653">
            <v>43</v>
          </cell>
          <cell r="F653">
            <v>20</v>
          </cell>
          <cell r="G653">
            <v>10</v>
          </cell>
        </row>
        <row r="654">
          <cell r="A654" t="str">
            <v>388321-021</v>
          </cell>
          <cell r="B654" t="str">
            <v>AC Adapter-Aero 8000 EURO</v>
          </cell>
          <cell r="C654" t="str">
            <v>IPS</v>
          </cell>
          <cell r="D654">
            <v>35</v>
          </cell>
          <cell r="E654">
            <v>71</v>
          </cell>
          <cell r="F654">
            <v>36</v>
          </cell>
          <cell r="G654">
            <v>17.309999999999999</v>
          </cell>
        </row>
        <row r="655">
          <cell r="A655" t="str">
            <v>402141-021</v>
          </cell>
          <cell r="B655" t="str">
            <v>Cradle De Luxe EURO w/charger</v>
          </cell>
          <cell r="C655" t="str">
            <v>IPS</v>
          </cell>
          <cell r="D655">
            <v>75</v>
          </cell>
          <cell r="E655">
            <v>151</v>
          </cell>
          <cell r="F655">
            <v>77</v>
          </cell>
          <cell r="G655">
            <v>25.31</v>
          </cell>
        </row>
        <row r="656">
          <cell r="A656" t="str">
            <v>402142-021</v>
          </cell>
          <cell r="B656" t="str">
            <v>Cradle EURO</v>
          </cell>
          <cell r="C656" t="str">
            <v>IPS</v>
          </cell>
          <cell r="D656">
            <v>50</v>
          </cell>
          <cell r="E656">
            <v>101</v>
          </cell>
          <cell r="F656">
            <v>52</v>
          </cell>
          <cell r="G656">
            <v>18.309999999999999</v>
          </cell>
        </row>
        <row r="657">
          <cell r="A657" t="str">
            <v>402143-021</v>
          </cell>
          <cell r="B657" t="str">
            <v>AC Adapter EURO</v>
          </cell>
          <cell r="C657" t="str">
            <v>IPS</v>
          </cell>
          <cell r="D657">
            <v>25</v>
          </cell>
          <cell r="E657">
            <v>50</v>
          </cell>
          <cell r="F657">
            <v>26</v>
          </cell>
          <cell r="G657">
            <v>12.31</v>
          </cell>
        </row>
        <row r="658">
          <cell r="A658" t="str">
            <v>402144-B21</v>
          </cell>
          <cell r="B658" t="str">
            <v>LiON Battery Pack</v>
          </cell>
          <cell r="C658" t="str">
            <v>IPS</v>
          </cell>
          <cell r="D658">
            <v>50</v>
          </cell>
          <cell r="E658">
            <v>101</v>
          </cell>
          <cell r="F658">
            <v>52</v>
          </cell>
          <cell r="G658">
            <v>20.309999999999999</v>
          </cell>
        </row>
        <row r="659">
          <cell r="A659" t="str">
            <v>402146-B21</v>
          </cell>
          <cell r="B659" t="str">
            <v>Serial Cable</v>
          </cell>
          <cell r="C659" t="str">
            <v>IPS</v>
          </cell>
          <cell r="D659">
            <v>20</v>
          </cell>
          <cell r="E659">
            <v>40</v>
          </cell>
          <cell r="F659">
            <v>21</v>
          </cell>
          <cell r="G659">
            <v>11.31</v>
          </cell>
        </row>
        <row r="660">
          <cell r="A660" t="str">
            <v>402147-B21</v>
          </cell>
          <cell r="B660" t="str">
            <v>Carry Case - De Luxe</v>
          </cell>
          <cell r="C660" t="str">
            <v>IPS</v>
          </cell>
          <cell r="D660">
            <v>25</v>
          </cell>
          <cell r="E660">
            <v>50</v>
          </cell>
          <cell r="F660">
            <v>26</v>
          </cell>
          <cell r="G660">
            <v>10.31</v>
          </cell>
        </row>
        <row r="661">
          <cell r="A661" t="str">
            <v>402148-B21</v>
          </cell>
          <cell r="B661" t="str">
            <v>Carry Case - Executive Portfolio</v>
          </cell>
          <cell r="C661" t="str">
            <v>IPS</v>
          </cell>
          <cell r="D661">
            <v>35</v>
          </cell>
          <cell r="E661">
            <v>71</v>
          </cell>
          <cell r="F661">
            <v>36</v>
          </cell>
          <cell r="G661">
            <v>17.309999999999999</v>
          </cell>
        </row>
        <row r="662">
          <cell r="A662" t="str">
            <v>104741-021</v>
          </cell>
          <cell r="B662" t="str">
            <v>TFT5010 15" LCD Digital Monitor EURO</v>
          </cell>
          <cell r="C662" t="str">
            <v>Monitors</v>
          </cell>
          <cell r="D662">
            <v>1150</v>
          </cell>
          <cell r="E662">
            <v>2318</v>
          </cell>
          <cell r="F662">
            <v>1185</v>
          </cell>
          <cell r="G662">
            <v>794.52</v>
          </cell>
        </row>
        <row r="663">
          <cell r="A663" t="str">
            <v>136143-021</v>
          </cell>
          <cell r="B663" t="str">
            <v>TFT 7000,  17"  Flat Panel Monitor</v>
          </cell>
          <cell r="C663" t="str">
            <v>Monitors</v>
          </cell>
          <cell r="D663">
            <v>2100</v>
          </cell>
          <cell r="E663">
            <v>4424</v>
          </cell>
          <cell r="F663">
            <v>2163</v>
          </cell>
          <cell r="G663">
            <v>1387.39</v>
          </cell>
        </row>
        <row r="664">
          <cell r="A664" t="str">
            <v>138485-021</v>
          </cell>
          <cell r="B664" t="str">
            <v>S910  19" Monitor TCO99NH EURO</v>
          </cell>
          <cell r="C664" t="str">
            <v>Monitors</v>
          </cell>
          <cell r="D664">
            <v>425</v>
          </cell>
          <cell r="E664">
            <v>857</v>
          </cell>
          <cell r="F664">
            <v>438</v>
          </cell>
          <cell r="G664">
            <v>285.39</v>
          </cell>
        </row>
        <row r="665">
          <cell r="A665" t="str">
            <v>138638-021</v>
          </cell>
          <cell r="B665" t="str">
            <v>Penske USB Hub Option EURO</v>
          </cell>
          <cell r="C665" t="str">
            <v>Monitors</v>
          </cell>
          <cell r="D665">
            <v>49</v>
          </cell>
          <cell r="E665">
            <v>99</v>
          </cell>
          <cell r="F665">
            <v>50</v>
          </cell>
          <cell r="G665">
            <v>32.1</v>
          </cell>
        </row>
        <row r="666">
          <cell r="A666" t="str">
            <v>154499-021</v>
          </cell>
          <cell r="B666" t="str">
            <v>S710  17"  Monitor TCO99/NH Opal EURO</v>
          </cell>
          <cell r="C666" t="str">
            <v>Monitors</v>
          </cell>
          <cell r="D666">
            <v>245</v>
          </cell>
          <cell r="E666">
            <v>500</v>
          </cell>
          <cell r="F666">
            <v>252</v>
          </cell>
          <cell r="G666">
            <v>167.63</v>
          </cell>
        </row>
        <row r="667">
          <cell r="A667" t="str">
            <v>154499-023</v>
          </cell>
          <cell r="B667" t="str">
            <v>S710 17" Monitor TCO95/NH EURO Carbon</v>
          </cell>
          <cell r="C667" t="str">
            <v>Monitors</v>
          </cell>
          <cell r="D667">
            <v>245</v>
          </cell>
          <cell r="E667">
            <v>500</v>
          </cell>
          <cell r="F667">
            <v>252</v>
          </cell>
          <cell r="G667">
            <v>171.5</v>
          </cell>
        </row>
        <row r="668">
          <cell r="A668" t="str">
            <v>168636-022</v>
          </cell>
          <cell r="B668" t="str">
            <v>S510 15" Monitor MPRII</v>
          </cell>
          <cell r="C668" t="str">
            <v>Monitors</v>
          </cell>
          <cell r="D668">
            <v>155</v>
          </cell>
          <cell r="E668">
            <v>332</v>
          </cell>
          <cell r="F668">
            <v>160</v>
          </cell>
          <cell r="G668">
            <v>119.24</v>
          </cell>
        </row>
        <row r="669">
          <cell r="A669" t="str">
            <v>307710-023</v>
          </cell>
          <cell r="B669" t="str">
            <v>V75 Color Monitor TCO/NH carbon</v>
          </cell>
          <cell r="C669" t="str">
            <v>Monitors</v>
          </cell>
          <cell r="D669">
            <v>299</v>
          </cell>
          <cell r="E669">
            <v>630</v>
          </cell>
          <cell r="F669">
            <v>308</v>
          </cell>
          <cell r="G669">
            <v>214.16</v>
          </cell>
        </row>
        <row r="670">
          <cell r="A670" t="str">
            <v>325500-021</v>
          </cell>
          <cell r="B670" t="str">
            <v>P1610 24" Color Monitor NH, TCO</v>
          </cell>
          <cell r="C670" t="str">
            <v>Monitors</v>
          </cell>
          <cell r="D670">
            <v>1900</v>
          </cell>
          <cell r="E670">
            <v>3538</v>
          </cell>
          <cell r="F670">
            <v>1957</v>
          </cell>
          <cell r="G670">
            <v>1096.23</v>
          </cell>
        </row>
        <row r="671">
          <cell r="A671" t="str">
            <v>325606-021</v>
          </cell>
          <cell r="B671" t="str">
            <v>P1100  TCO99/NH EURO</v>
          </cell>
          <cell r="C671" t="str">
            <v>Monitors</v>
          </cell>
          <cell r="D671">
            <v>990</v>
          </cell>
          <cell r="E671">
            <v>1842</v>
          </cell>
          <cell r="F671">
            <v>1020</v>
          </cell>
          <cell r="G671">
            <v>679.29</v>
          </cell>
        </row>
        <row r="672">
          <cell r="A672" t="str">
            <v>325700-001</v>
          </cell>
          <cell r="B672" t="str">
            <v>TFT5000 US</v>
          </cell>
          <cell r="C672" t="str">
            <v>Monitors</v>
          </cell>
          <cell r="D672">
            <v>0</v>
          </cell>
          <cell r="E672">
            <v>1971</v>
          </cell>
          <cell r="F672">
            <v>0</v>
          </cell>
          <cell r="G672">
            <v>839.54</v>
          </cell>
        </row>
        <row r="673">
          <cell r="A673" t="str">
            <v>325700-021</v>
          </cell>
          <cell r="B673" t="str">
            <v>TFT5000 Color Monitor NH, TCO, EURO</v>
          </cell>
          <cell r="C673" t="str">
            <v>Monitors</v>
          </cell>
          <cell r="D673">
            <v>1150</v>
          </cell>
          <cell r="E673">
            <v>2142</v>
          </cell>
          <cell r="F673">
            <v>1185</v>
          </cell>
          <cell r="G673">
            <v>873.29</v>
          </cell>
        </row>
        <row r="674">
          <cell r="A674" t="str">
            <v>325800-021</v>
          </cell>
          <cell r="B674" t="str">
            <v>V700 17" Monitor, TCO99</v>
          </cell>
          <cell r="C674" t="str">
            <v>Monitors</v>
          </cell>
          <cell r="D674">
            <v>290</v>
          </cell>
          <cell r="E674">
            <v>587</v>
          </cell>
          <cell r="F674">
            <v>299</v>
          </cell>
          <cell r="G674">
            <v>201.32</v>
          </cell>
        </row>
        <row r="675">
          <cell r="A675" t="str">
            <v>326100-021</v>
          </cell>
          <cell r="B675" t="str">
            <v>TFT 8020  18" Flat Panel Monitor EURO</v>
          </cell>
          <cell r="C675" t="str">
            <v>Monitors</v>
          </cell>
          <cell r="D675">
            <v>3140</v>
          </cell>
          <cell r="E675">
            <v>6325</v>
          </cell>
          <cell r="F675">
            <v>3234</v>
          </cell>
          <cell r="G675">
            <v>1909.21</v>
          </cell>
        </row>
        <row r="676">
          <cell r="A676" t="str">
            <v>380207-021</v>
          </cell>
          <cell r="B676" t="str">
            <v>P700  17" TCO99/NH EURO</v>
          </cell>
          <cell r="C676" t="str">
            <v>Monitors</v>
          </cell>
          <cell r="D676">
            <v>410</v>
          </cell>
          <cell r="E676">
            <v>829</v>
          </cell>
          <cell r="F676">
            <v>422</v>
          </cell>
          <cell r="G676">
            <v>281.02</v>
          </cell>
        </row>
        <row r="677">
          <cell r="A677" t="str">
            <v>386326-021</v>
          </cell>
          <cell r="B677" t="str">
            <v>P900  19" NH/TCO99 EURO</v>
          </cell>
          <cell r="C677" t="str">
            <v>Monitors</v>
          </cell>
          <cell r="D677">
            <v>580</v>
          </cell>
          <cell r="E677">
            <v>1115</v>
          </cell>
          <cell r="F677">
            <v>597</v>
          </cell>
          <cell r="G677">
            <v>392.86</v>
          </cell>
        </row>
        <row r="678">
          <cell r="A678" t="str">
            <v>386472-021</v>
          </cell>
          <cell r="B678" t="str">
            <v>V1100  21" TCO99/NH EURO</v>
          </cell>
          <cell r="C678" t="str">
            <v>Monitors</v>
          </cell>
          <cell r="D678">
            <v>790</v>
          </cell>
          <cell r="E678">
            <v>1664</v>
          </cell>
          <cell r="F678">
            <v>814</v>
          </cell>
          <cell r="G678">
            <v>596.25</v>
          </cell>
        </row>
        <row r="679">
          <cell r="A679" t="str">
            <v>127453-B21</v>
          </cell>
          <cell r="B679" t="str">
            <v>Intel Pro/100+ ALL</v>
          </cell>
          <cell r="C679" t="str">
            <v>NTWK_PROD</v>
          </cell>
          <cell r="D679">
            <v>55</v>
          </cell>
          <cell r="E679">
            <v>111</v>
          </cell>
          <cell r="F679">
            <v>57</v>
          </cell>
          <cell r="G679">
            <v>37.880000000000003</v>
          </cell>
        </row>
        <row r="680">
          <cell r="A680" t="str">
            <v>127453-B22</v>
          </cell>
          <cell r="B680" t="str">
            <v>Intel Pro/100+ 5pk ALL</v>
          </cell>
          <cell r="C680" t="str">
            <v>NTWK_PROD</v>
          </cell>
          <cell r="D680">
            <v>245</v>
          </cell>
          <cell r="E680">
            <v>494</v>
          </cell>
          <cell r="F680">
            <v>252</v>
          </cell>
          <cell r="G680">
            <v>161.16999999999999</v>
          </cell>
        </row>
        <row r="681">
          <cell r="A681" t="str">
            <v>127453-B23</v>
          </cell>
          <cell r="B681" t="str">
            <v>Intel Pro/100+ 20pk ALL</v>
          </cell>
          <cell r="C681" t="str">
            <v>NTWK_PROD</v>
          </cell>
          <cell r="D681">
            <v>930</v>
          </cell>
          <cell r="E681">
            <v>1873</v>
          </cell>
          <cell r="F681">
            <v>958</v>
          </cell>
          <cell r="G681">
            <v>593.62</v>
          </cell>
        </row>
        <row r="682">
          <cell r="A682" t="str">
            <v>127453-B24</v>
          </cell>
          <cell r="B682" t="str">
            <v>Intel Pro/100+ 80pk ALL</v>
          </cell>
          <cell r="C682" t="str">
            <v>NTWK_PROD</v>
          </cell>
          <cell r="D682">
            <v>3625</v>
          </cell>
          <cell r="E682">
            <v>7303</v>
          </cell>
          <cell r="F682">
            <v>3734</v>
          </cell>
          <cell r="G682">
            <v>2347.42</v>
          </cell>
        </row>
        <row r="683">
          <cell r="A683" t="str">
            <v>133749-B21</v>
          </cell>
          <cell r="B683" t="str">
            <v>16/4 Token Ring  PCI ALL</v>
          </cell>
          <cell r="C683" t="str">
            <v>NTWK_PROD</v>
          </cell>
          <cell r="D683">
            <v>210</v>
          </cell>
          <cell r="E683">
            <v>481</v>
          </cell>
          <cell r="F683">
            <v>216</v>
          </cell>
          <cell r="G683">
            <v>109.31</v>
          </cell>
        </row>
        <row r="684">
          <cell r="A684" t="str">
            <v>169845-001</v>
          </cell>
          <cell r="B684" t="str">
            <v>Netelligent 10/100 TX PCI UTP</v>
          </cell>
          <cell r="C684" t="str">
            <v>NTWK_PROD</v>
          </cell>
          <cell r="D684">
            <v>120</v>
          </cell>
          <cell r="E684">
            <v>242</v>
          </cell>
          <cell r="F684">
            <v>124</v>
          </cell>
          <cell r="G684">
            <v>43.39</v>
          </cell>
        </row>
        <row r="685">
          <cell r="A685" t="str">
            <v>174818-B21</v>
          </cell>
          <cell r="B685" t="str">
            <v>NC 6134  64PCI 1000SX ALL</v>
          </cell>
          <cell r="C685" t="str">
            <v>NTWK_PROD</v>
          </cell>
          <cell r="D685">
            <v>550</v>
          </cell>
          <cell r="E685">
            <v>1108</v>
          </cell>
          <cell r="F685">
            <v>567</v>
          </cell>
          <cell r="G685">
            <v>225.17</v>
          </cell>
        </row>
        <row r="686">
          <cell r="A686" t="str">
            <v>174830-B21</v>
          </cell>
          <cell r="B686" t="str">
            <v>NC3123 PCI 10/100 WOL ALL</v>
          </cell>
          <cell r="C686" t="str">
            <v>NTWK_PROD</v>
          </cell>
          <cell r="D686">
            <v>75</v>
          </cell>
          <cell r="E686">
            <v>149</v>
          </cell>
          <cell r="F686">
            <v>77</v>
          </cell>
          <cell r="G686">
            <v>44</v>
          </cell>
        </row>
        <row r="687">
          <cell r="A687" t="str">
            <v>174830-B22</v>
          </cell>
          <cell r="B687" t="str">
            <v>NC3123 10/100 WOL 5 ALL</v>
          </cell>
          <cell r="C687" t="str">
            <v>NTWK_PROD</v>
          </cell>
          <cell r="D687">
            <v>350</v>
          </cell>
          <cell r="E687">
            <v>705</v>
          </cell>
          <cell r="F687">
            <v>361</v>
          </cell>
          <cell r="G687">
            <v>182.65</v>
          </cell>
        </row>
        <row r="688">
          <cell r="A688" t="str">
            <v>242500-001</v>
          </cell>
          <cell r="B688" t="str">
            <v>Netelligent 10 T PCI UTP Controller</v>
          </cell>
          <cell r="C688" t="str">
            <v>NTWK_PROD</v>
          </cell>
          <cell r="D688">
            <v>53</v>
          </cell>
          <cell r="E688">
            <v>107</v>
          </cell>
          <cell r="F688">
            <v>55</v>
          </cell>
          <cell r="G688">
            <v>38.119999999999997</v>
          </cell>
        </row>
        <row r="689">
          <cell r="A689" t="str">
            <v>242505-001</v>
          </cell>
          <cell r="B689" t="str">
            <v>Netelligent 100 FDDI PCI SAS SC</v>
          </cell>
          <cell r="C689" t="str">
            <v>NTWK_PROD</v>
          </cell>
          <cell r="D689">
            <v>716</v>
          </cell>
          <cell r="E689">
            <v>1442</v>
          </cell>
          <cell r="F689">
            <v>737</v>
          </cell>
          <cell r="G689">
            <v>140.15</v>
          </cell>
        </row>
        <row r="690">
          <cell r="A690" t="str">
            <v>242507-001</v>
          </cell>
          <cell r="B690" t="str">
            <v>Netelligent 100 FDDI PCI SAS UTP</v>
          </cell>
          <cell r="C690" t="str">
            <v>NTWK_PROD</v>
          </cell>
          <cell r="D690">
            <v>416</v>
          </cell>
          <cell r="E690">
            <v>838</v>
          </cell>
          <cell r="F690">
            <v>428</v>
          </cell>
          <cell r="G690">
            <v>123.77</v>
          </cell>
        </row>
        <row r="691">
          <cell r="A691" t="str">
            <v>242509-001</v>
          </cell>
          <cell r="B691" t="str">
            <v>Netelligent 100 FDDI PCI DAS SC</v>
          </cell>
          <cell r="C691" t="str">
            <v>NTWK_PROD</v>
          </cell>
          <cell r="D691">
            <v>1016</v>
          </cell>
          <cell r="E691">
            <v>2047</v>
          </cell>
          <cell r="F691">
            <v>1046</v>
          </cell>
          <cell r="G691">
            <v>203.22</v>
          </cell>
        </row>
        <row r="692">
          <cell r="A692" t="str">
            <v>242511-001</v>
          </cell>
          <cell r="B692" t="str">
            <v>Netelligent 100 FDDI PCI DAS UTP</v>
          </cell>
          <cell r="C692" t="str">
            <v>NTWK_PROD</v>
          </cell>
          <cell r="D692">
            <v>716</v>
          </cell>
          <cell r="E692">
            <v>1442</v>
          </cell>
          <cell r="F692">
            <v>737</v>
          </cell>
          <cell r="G692">
            <v>167.31</v>
          </cell>
        </row>
        <row r="693">
          <cell r="A693" t="str">
            <v>242527-001</v>
          </cell>
          <cell r="B693" t="str">
            <v>Netelligent 10/100 TX PCI UTP (6 pack)</v>
          </cell>
          <cell r="C693" t="str">
            <v>NTWK_PROD</v>
          </cell>
          <cell r="D693">
            <v>344</v>
          </cell>
          <cell r="E693">
            <v>693</v>
          </cell>
          <cell r="F693">
            <v>354</v>
          </cell>
          <cell r="G693">
            <v>225.73</v>
          </cell>
        </row>
        <row r="694">
          <cell r="A694" t="str">
            <v>242529-001</v>
          </cell>
          <cell r="B694" t="str">
            <v>Netelligent 10 T PCI UTP (6 pack)</v>
          </cell>
          <cell r="C694" t="str">
            <v>NTWK_PROD</v>
          </cell>
          <cell r="D694">
            <v>313</v>
          </cell>
          <cell r="E694">
            <v>631</v>
          </cell>
          <cell r="F694">
            <v>322</v>
          </cell>
          <cell r="G694">
            <v>189.02</v>
          </cell>
        </row>
        <row r="695">
          <cell r="A695" t="str">
            <v>242530-001</v>
          </cell>
          <cell r="B695" t="str">
            <v>Netelligent 10 T PCI UTP (50 pack)</v>
          </cell>
          <cell r="C695" t="str">
            <v>NTWK_PROD</v>
          </cell>
          <cell r="D695">
            <v>2515</v>
          </cell>
          <cell r="E695">
            <v>5066</v>
          </cell>
          <cell r="F695">
            <v>2590</v>
          </cell>
          <cell r="G695">
            <v>1576.36</v>
          </cell>
        </row>
        <row r="696">
          <cell r="A696" t="str">
            <v>265435-001</v>
          </cell>
          <cell r="B696" t="str">
            <v>Netelligent 16/4 TR ISA UTP/STP</v>
          </cell>
          <cell r="C696" t="str">
            <v>NTWK_PROD</v>
          </cell>
          <cell r="D696">
            <v>65</v>
          </cell>
          <cell r="E696">
            <v>131</v>
          </cell>
          <cell r="F696">
            <v>67</v>
          </cell>
          <cell r="G696">
            <v>62.29</v>
          </cell>
        </row>
        <row r="697">
          <cell r="A697" t="str">
            <v>265615-001</v>
          </cell>
          <cell r="B697" t="str">
            <v>Netelligent 10 T ISA UTP</v>
          </cell>
          <cell r="C697" t="str">
            <v>NTWK_PROD</v>
          </cell>
          <cell r="D697">
            <v>48</v>
          </cell>
          <cell r="E697">
            <v>97</v>
          </cell>
          <cell r="F697">
            <v>49</v>
          </cell>
          <cell r="G697">
            <v>32.1</v>
          </cell>
        </row>
        <row r="698">
          <cell r="A698" t="str">
            <v>265615-002</v>
          </cell>
          <cell r="B698" t="str">
            <v>Netelligent 10 T ISA UTP (6PK)</v>
          </cell>
          <cell r="C698" t="str">
            <v>NTWK_PROD</v>
          </cell>
          <cell r="D698">
            <v>263</v>
          </cell>
          <cell r="E698">
            <v>530</v>
          </cell>
          <cell r="F698">
            <v>271</v>
          </cell>
          <cell r="G698">
            <v>155.30000000000001</v>
          </cell>
        </row>
        <row r="699">
          <cell r="A699" t="str">
            <v>265615-003</v>
          </cell>
          <cell r="B699" t="str">
            <v>Netelligent 10 T ISA UTP (50PK)</v>
          </cell>
          <cell r="C699" t="str">
            <v>NTWK_PROD</v>
          </cell>
          <cell r="D699">
            <v>1961</v>
          </cell>
          <cell r="E699">
            <v>3950</v>
          </cell>
          <cell r="F699">
            <v>2020</v>
          </cell>
          <cell r="G699">
            <v>1407.46</v>
          </cell>
        </row>
        <row r="700">
          <cell r="A700" t="str">
            <v>267052-001</v>
          </cell>
          <cell r="B700" t="str">
            <v>Backplane Connection Cable for 3024 &amp; 3124 Repeaters</v>
          </cell>
          <cell r="C700" t="str">
            <v>NTWK_PROD</v>
          </cell>
          <cell r="D700">
            <v>49</v>
          </cell>
          <cell r="E700">
            <v>99</v>
          </cell>
          <cell r="F700">
            <v>50</v>
          </cell>
          <cell r="G700" t="e">
            <v>#N/A</v>
          </cell>
        </row>
        <row r="701">
          <cell r="A701" t="str">
            <v>267063-001</v>
          </cell>
          <cell r="B701" t="str">
            <v>AUI Alternate Media Connector</v>
          </cell>
          <cell r="C701" t="str">
            <v>NTWK_PROD</v>
          </cell>
          <cell r="D701">
            <v>142</v>
          </cell>
          <cell r="E701">
            <v>286</v>
          </cell>
          <cell r="F701">
            <v>146</v>
          </cell>
          <cell r="G701" t="e">
            <v>#N/A</v>
          </cell>
        </row>
        <row r="702">
          <cell r="A702" t="str">
            <v>267064-001</v>
          </cell>
          <cell r="B702" t="str">
            <v>BNC Alternate Media Connector</v>
          </cell>
          <cell r="C702" t="str">
            <v>NTWK_PROD</v>
          </cell>
          <cell r="D702">
            <v>156</v>
          </cell>
          <cell r="E702">
            <v>314</v>
          </cell>
          <cell r="F702">
            <v>161</v>
          </cell>
          <cell r="G702" t="e">
            <v>#N/A</v>
          </cell>
        </row>
        <row r="703">
          <cell r="A703" t="str">
            <v>267065-001</v>
          </cell>
          <cell r="B703" t="str">
            <v>10Base-FL Alternate Media Connector</v>
          </cell>
          <cell r="C703" t="str">
            <v>NTWK_PROD</v>
          </cell>
          <cell r="D703">
            <v>184</v>
          </cell>
          <cell r="E703">
            <v>371</v>
          </cell>
          <cell r="F703">
            <v>190</v>
          </cell>
          <cell r="G703" t="e">
            <v>#N/A</v>
          </cell>
        </row>
        <row r="704">
          <cell r="A704" t="str">
            <v>267413-001</v>
          </cell>
          <cell r="B704" t="str">
            <v>Netelligent 100 FDDI EISA SAS MIC</v>
          </cell>
          <cell r="C704" t="str">
            <v>NTWK_PROD</v>
          </cell>
          <cell r="D704">
            <v>542</v>
          </cell>
          <cell r="E704">
            <v>1072</v>
          </cell>
          <cell r="F704">
            <v>558</v>
          </cell>
          <cell r="G704">
            <v>408.9</v>
          </cell>
        </row>
        <row r="705">
          <cell r="A705" t="str">
            <v>267414-001</v>
          </cell>
          <cell r="B705" t="str">
            <v>Netelligent 100 FDDI EISA SAS UTP</v>
          </cell>
          <cell r="C705" t="str">
            <v>NTWK_PROD</v>
          </cell>
          <cell r="D705">
            <v>429</v>
          </cell>
          <cell r="E705">
            <v>849</v>
          </cell>
          <cell r="F705">
            <v>442</v>
          </cell>
          <cell r="G705">
            <v>349.62</v>
          </cell>
        </row>
        <row r="706">
          <cell r="A706" t="str">
            <v>267415-001</v>
          </cell>
          <cell r="B706" t="str">
            <v>Netelligent 100 FDDI EISA DAS MIC</v>
          </cell>
          <cell r="C706" t="str">
            <v>NTWK_PROD</v>
          </cell>
          <cell r="D706">
            <v>837</v>
          </cell>
          <cell r="E706">
            <v>1653</v>
          </cell>
          <cell r="F706">
            <v>862</v>
          </cell>
          <cell r="G706">
            <v>595.47</v>
          </cell>
        </row>
        <row r="707">
          <cell r="A707" t="str">
            <v>267416-001</v>
          </cell>
          <cell r="B707" t="str">
            <v>Netelligent 100 FDDI EISA DAS UTP</v>
          </cell>
          <cell r="C707" t="str">
            <v>NTWK_PROD</v>
          </cell>
          <cell r="D707">
            <v>717</v>
          </cell>
          <cell r="E707">
            <v>1416</v>
          </cell>
          <cell r="F707">
            <v>739</v>
          </cell>
          <cell r="G707">
            <v>576.47</v>
          </cell>
        </row>
        <row r="708">
          <cell r="A708" t="str">
            <v>267657-001</v>
          </cell>
          <cell r="B708" t="str">
            <v>100base-FX(SC) Module for NetFlex-3</v>
          </cell>
          <cell r="C708" t="str">
            <v>NTWK_PROD</v>
          </cell>
          <cell r="D708">
            <v>261</v>
          </cell>
          <cell r="E708">
            <v>516</v>
          </cell>
          <cell r="F708">
            <v>269</v>
          </cell>
          <cell r="G708">
            <v>78.34</v>
          </cell>
        </row>
        <row r="709">
          <cell r="A709" t="str">
            <v>283305-001</v>
          </cell>
          <cell r="B709" t="str">
            <v>2524/2624/2724/2824 Stacking Expansion Cable</v>
          </cell>
          <cell r="C709" t="str">
            <v>NTWK_PROD</v>
          </cell>
          <cell r="D709">
            <v>27</v>
          </cell>
          <cell r="E709">
            <v>54</v>
          </cell>
          <cell r="F709">
            <v>28</v>
          </cell>
          <cell r="G709">
            <v>18</v>
          </cell>
        </row>
        <row r="710">
          <cell r="A710" t="str">
            <v>287728-001</v>
          </cell>
          <cell r="B710" t="str">
            <v>Netelligent 100 FDDI PCI SAS MIC</v>
          </cell>
          <cell r="C710" t="str">
            <v>NTWK_PROD</v>
          </cell>
          <cell r="D710">
            <v>716</v>
          </cell>
          <cell r="E710">
            <v>1414</v>
          </cell>
          <cell r="F710">
            <v>737</v>
          </cell>
          <cell r="G710">
            <v>141</v>
          </cell>
        </row>
        <row r="711">
          <cell r="A711" t="str">
            <v>288907-B21</v>
          </cell>
          <cell r="B711" t="str">
            <v>100Base- TX Uplink Module</v>
          </cell>
          <cell r="C711" t="str">
            <v>NTWK_PROD</v>
          </cell>
          <cell r="D711">
            <v>486</v>
          </cell>
          <cell r="E711">
            <v>979</v>
          </cell>
          <cell r="F711">
            <v>501</v>
          </cell>
          <cell r="G711">
            <v>93</v>
          </cell>
        </row>
        <row r="712">
          <cell r="A712" t="str">
            <v>288908-B21</v>
          </cell>
          <cell r="B712" t="str">
            <v>100Base- FX Uplink Module</v>
          </cell>
          <cell r="C712" t="str">
            <v>NTWK_PROD</v>
          </cell>
          <cell r="D712">
            <v>604</v>
          </cell>
          <cell r="E712">
            <v>1217</v>
          </cell>
          <cell r="F712">
            <v>622</v>
          </cell>
          <cell r="G712">
            <v>170</v>
          </cell>
        </row>
        <row r="713">
          <cell r="A713" t="str">
            <v>292806-B21</v>
          </cell>
          <cell r="B713" t="str">
            <v>Netelligent 10 T PC Card UTP Controller</v>
          </cell>
          <cell r="C713" t="str">
            <v>NTWK_PROD</v>
          </cell>
          <cell r="D713">
            <v>103</v>
          </cell>
          <cell r="E713">
            <v>205</v>
          </cell>
          <cell r="F713">
            <v>106</v>
          </cell>
          <cell r="G713">
            <v>51.85</v>
          </cell>
        </row>
        <row r="714">
          <cell r="A714" t="str">
            <v>292807-B21</v>
          </cell>
          <cell r="B714" t="str">
            <v>Netelligent 10 2 PC Card Coax Controller</v>
          </cell>
          <cell r="C714" t="str">
            <v>NTWK_PROD</v>
          </cell>
          <cell r="D714">
            <v>118</v>
          </cell>
          <cell r="E714">
            <v>233</v>
          </cell>
          <cell r="F714">
            <v>122</v>
          </cell>
          <cell r="G714">
            <v>67.599999999999994</v>
          </cell>
        </row>
        <row r="715">
          <cell r="A715" t="str">
            <v>301206-B21</v>
          </cell>
          <cell r="B715" t="str">
            <v>Netelligent 16/4 TR PCI IBM UTP/STP</v>
          </cell>
          <cell r="C715" t="str">
            <v>NTWK_PROD</v>
          </cell>
          <cell r="D715">
            <v>219</v>
          </cell>
          <cell r="E715">
            <v>407</v>
          </cell>
          <cell r="F715">
            <v>226</v>
          </cell>
          <cell r="G715">
            <v>106.92</v>
          </cell>
        </row>
        <row r="716">
          <cell r="A716" t="str">
            <v>301206-B22</v>
          </cell>
          <cell r="B716" t="str">
            <v>Netelligent 16/4 TR PCI IBM UTP/STP (50PK)</v>
          </cell>
          <cell r="C716" t="str">
            <v>NTWK_PROD</v>
          </cell>
          <cell r="D716">
            <v>10750</v>
          </cell>
          <cell r="E716">
            <v>20012</v>
          </cell>
          <cell r="F716">
            <v>11073</v>
          </cell>
          <cell r="G716">
            <v>5244.98</v>
          </cell>
        </row>
        <row r="717">
          <cell r="A717" t="str">
            <v>301207-B21</v>
          </cell>
          <cell r="B717" t="str">
            <v>Netelligent 16/4 TR ISA IBM UTP/STP</v>
          </cell>
          <cell r="C717" t="str">
            <v>NTWK_PROD</v>
          </cell>
          <cell r="D717">
            <v>194</v>
          </cell>
          <cell r="E717">
            <v>362</v>
          </cell>
          <cell r="F717">
            <v>200</v>
          </cell>
          <cell r="G717">
            <v>111.44</v>
          </cell>
        </row>
        <row r="718">
          <cell r="A718" t="str">
            <v>301207-B22</v>
          </cell>
          <cell r="B718" t="str">
            <v>Netelligent 16/4 TR ISA IBM UTP/STP (50PK)</v>
          </cell>
          <cell r="C718" t="str">
            <v>NTWK_PROD</v>
          </cell>
          <cell r="D718">
            <v>9500</v>
          </cell>
          <cell r="E718">
            <v>17687</v>
          </cell>
          <cell r="F718">
            <v>9785</v>
          </cell>
          <cell r="G718">
            <v>5228.0600000000004</v>
          </cell>
        </row>
        <row r="719">
          <cell r="A719" t="str">
            <v>301208-B21</v>
          </cell>
          <cell r="B719" t="str">
            <v>Netelligent 16/4 TR PC Card IBM UTP/STP</v>
          </cell>
          <cell r="C719" t="str">
            <v>NTWK_PROD</v>
          </cell>
          <cell r="D719">
            <v>245</v>
          </cell>
          <cell r="E719">
            <v>494</v>
          </cell>
          <cell r="F719">
            <v>252</v>
          </cell>
          <cell r="G719">
            <v>151.44</v>
          </cell>
        </row>
        <row r="720">
          <cell r="A720" t="str">
            <v>317356-B21</v>
          </cell>
          <cell r="B720" t="str">
            <v>Netelligent 10T PCI Intel UTP Controller</v>
          </cell>
          <cell r="C720" t="str">
            <v>NTWK_PROD</v>
          </cell>
          <cell r="D720">
            <v>55</v>
          </cell>
          <cell r="E720">
            <v>111</v>
          </cell>
          <cell r="F720">
            <v>57</v>
          </cell>
          <cell r="G720">
            <v>44.4</v>
          </cell>
        </row>
        <row r="721">
          <cell r="A721" t="str">
            <v>317356-B22</v>
          </cell>
          <cell r="B721" t="str">
            <v>Netelligent 10T PCI Intel UTP Controller (5pack)</v>
          </cell>
          <cell r="C721" t="str">
            <v>NTWK_PROD</v>
          </cell>
          <cell r="D721">
            <v>269</v>
          </cell>
          <cell r="E721">
            <v>542</v>
          </cell>
          <cell r="F721">
            <v>277</v>
          </cell>
          <cell r="G721">
            <v>203.75</v>
          </cell>
        </row>
        <row r="722">
          <cell r="A722" t="str">
            <v>317356-B23</v>
          </cell>
          <cell r="B722" t="str">
            <v>Netelligent 10T PCI Intel UTP Controller (20pack)</v>
          </cell>
          <cell r="C722" t="str">
            <v>NTWK_PROD</v>
          </cell>
          <cell r="D722">
            <v>1056</v>
          </cell>
          <cell r="E722">
            <v>2127</v>
          </cell>
          <cell r="F722">
            <v>1088</v>
          </cell>
          <cell r="G722">
            <v>791</v>
          </cell>
        </row>
        <row r="723">
          <cell r="A723" t="str">
            <v>317356-B24</v>
          </cell>
          <cell r="B723" t="str">
            <v>Netelligent 10T PCI Intel UTP Controller (80pack)</v>
          </cell>
          <cell r="C723" t="str">
            <v>NTWK_PROD</v>
          </cell>
          <cell r="D723">
            <v>4160</v>
          </cell>
          <cell r="E723">
            <v>8380</v>
          </cell>
          <cell r="F723">
            <v>4285</v>
          </cell>
          <cell r="G723">
            <v>3122</v>
          </cell>
        </row>
        <row r="724">
          <cell r="A724" t="str">
            <v>317450-B21</v>
          </cell>
          <cell r="B724" t="str">
            <v>NC3122 Dual10/100 TX PCI UTP Controller</v>
          </cell>
          <cell r="C724" t="str">
            <v>NTWK_PROD</v>
          </cell>
          <cell r="D724">
            <v>235</v>
          </cell>
          <cell r="E724">
            <v>473</v>
          </cell>
          <cell r="F724">
            <v>242</v>
          </cell>
          <cell r="G724">
            <v>105.91</v>
          </cell>
        </row>
        <row r="725">
          <cell r="A725" t="str">
            <v>321082-B21</v>
          </cell>
          <cell r="B725" t="str">
            <v>Compaq Microcom 4 Port Digital Adapter</v>
          </cell>
          <cell r="C725" t="str">
            <v>NTWK_PROD</v>
          </cell>
          <cell r="D725">
            <v>120</v>
          </cell>
          <cell r="E725">
            <v>242</v>
          </cell>
          <cell r="F725">
            <v>124</v>
          </cell>
          <cell r="G725" t="e">
            <v>#N/A</v>
          </cell>
        </row>
        <row r="726">
          <cell r="A726" t="str">
            <v>323551-B21</v>
          </cell>
          <cell r="B726" t="str">
            <v>NC3121 10/100 TX PCI Intel WOL  UTP Controller ALL</v>
          </cell>
          <cell r="C726" t="str">
            <v>NTWK_PROD</v>
          </cell>
          <cell r="D726">
            <v>72</v>
          </cell>
          <cell r="E726">
            <v>135</v>
          </cell>
          <cell r="F726">
            <v>74</v>
          </cell>
          <cell r="G726">
            <v>44.1</v>
          </cell>
        </row>
        <row r="727">
          <cell r="A727" t="str">
            <v>323551-B23</v>
          </cell>
          <cell r="B727" t="str">
            <v>NC3121 10/100 TX PCI Intel WOL UTP Controller 20Pack</v>
          </cell>
          <cell r="C727" t="str">
            <v>NTWK_PROD</v>
          </cell>
          <cell r="D727">
            <v>1330</v>
          </cell>
          <cell r="E727">
            <v>2679</v>
          </cell>
          <cell r="F727">
            <v>1370</v>
          </cell>
          <cell r="G727">
            <v>745.67</v>
          </cell>
        </row>
        <row r="728">
          <cell r="A728" t="str">
            <v>323551-B24</v>
          </cell>
          <cell r="B728" t="str">
            <v>NC3121 10/100 TX PCI Intel WOL UTP Controller 80Pack</v>
          </cell>
          <cell r="C728" t="str">
            <v>NTWK_PROD</v>
          </cell>
          <cell r="D728">
            <v>4500</v>
          </cell>
          <cell r="E728">
            <v>8377</v>
          </cell>
          <cell r="F728">
            <v>4635</v>
          </cell>
          <cell r="G728">
            <v>2934.47</v>
          </cell>
        </row>
        <row r="729">
          <cell r="A729" t="str">
            <v>335506-B21</v>
          </cell>
          <cell r="B729" t="str">
            <v>Netelligent 10/100 TX PC Card UTP Controller</v>
          </cell>
          <cell r="C729" t="str">
            <v>NTWK_PROD</v>
          </cell>
          <cell r="D729">
            <v>129</v>
          </cell>
          <cell r="E729">
            <v>260</v>
          </cell>
          <cell r="F729">
            <v>133</v>
          </cell>
          <cell r="G729">
            <v>58.78</v>
          </cell>
        </row>
        <row r="730">
          <cell r="A730" t="str">
            <v>338406-B21</v>
          </cell>
          <cell r="B730" t="str">
            <v>SX GBIC Module ALL</v>
          </cell>
          <cell r="C730" t="str">
            <v>NTWK_PROD</v>
          </cell>
          <cell r="D730">
            <v>324</v>
          </cell>
          <cell r="E730">
            <v>653</v>
          </cell>
          <cell r="F730">
            <v>334</v>
          </cell>
          <cell r="G730">
            <v>167</v>
          </cell>
        </row>
        <row r="731">
          <cell r="A731" t="str">
            <v>338407-B21</v>
          </cell>
          <cell r="B731" t="str">
            <v>LX GBIC Module ALL</v>
          </cell>
          <cell r="C731" t="str">
            <v>NTWK_PROD</v>
          </cell>
          <cell r="D731">
            <v>1109</v>
          </cell>
          <cell r="E731">
            <v>2234</v>
          </cell>
          <cell r="F731">
            <v>1142</v>
          </cell>
          <cell r="G731" t="str">
            <v>N/A</v>
          </cell>
        </row>
        <row r="732">
          <cell r="A732" t="str">
            <v>338456-B21</v>
          </cell>
          <cell r="B732" t="str">
            <v>NC3131 64PCI DualBase ALL</v>
          </cell>
          <cell r="C732" t="str">
            <v>NTWK_PROD</v>
          </cell>
          <cell r="D732">
            <v>250</v>
          </cell>
          <cell r="E732">
            <v>503</v>
          </cell>
          <cell r="F732">
            <v>258</v>
          </cell>
          <cell r="G732">
            <v>97.47</v>
          </cell>
        </row>
        <row r="733">
          <cell r="A733" t="str">
            <v>338456-B22</v>
          </cell>
          <cell r="B733" t="str">
            <v>NC3132 10/100 Up Mod ALL</v>
          </cell>
          <cell r="C733" t="str">
            <v>NTWK_PROD</v>
          </cell>
          <cell r="D733">
            <v>200</v>
          </cell>
          <cell r="E733">
            <v>402</v>
          </cell>
          <cell r="F733">
            <v>206</v>
          </cell>
          <cell r="G733">
            <v>69.5</v>
          </cell>
        </row>
        <row r="734">
          <cell r="A734" t="str">
            <v>338456-B23</v>
          </cell>
          <cell r="B734" t="str">
            <v>NC6132 1000SX Up Mod ALL</v>
          </cell>
          <cell r="C734" t="str">
            <v>NTWK_PROD</v>
          </cell>
          <cell r="D734">
            <v>500</v>
          </cell>
          <cell r="E734">
            <v>1007</v>
          </cell>
          <cell r="F734">
            <v>515</v>
          </cell>
          <cell r="G734">
            <v>205.04</v>
          </cell>
        </row>
        <row r="735">
          <cell r="A735" t="str">
            <v>338456-B24</v>
          </cell>
          <cell r="B735" t="str">
            <v>NC6133 1000LX UPGDMOD ALL</v>
          </cell>
          <cell r="C735" t="str">
            <v>NTWK_PROD</v>
          </cell>
          <cell r="D735">
            <v>600</v>
          </cell>
          <cell r="E735">
            <v>1209</v>
          </cell>
          <cell r="F735">
            <v>618</v>
          </cell>
          <cell r="G735">
            <v>297.87</v>
          </cell>
        </row>
        <row r="736">
          <cell r="A736" t="str">
            <v>338456-B25</v>
          </cell>
          <cell r="B736" t="str">
            <v>NC3133 100FX UPGD MOD ALL</v>
          </cell>
          <cell r="C736" t="str">
            <v>NTWK_PROD</v>
          </cell>
          <cell r="D736">
            <v>200</v>
          </cell>
          <cell r="E736">
            <v>403</v>
          </cell>
          <cell r="F736">
            <v>206</v>
          </cell>
          <cell r="G736">
            <v>79.19</v>
          </cell>
        </row>
        <row r="737">
          <cell r="A737" t="str">
            <v>346707-B31</v>
          </cell>
          <cell r="B737" t="str">
            <v>ISDN BRI Controller with 2 Digital Modems</v>
          </cell>
          <cell r="C737" t="str">
            <v>NTWK_PROD</v>
          </cell>
          <cell r="D737">
            <v>891</v>
          </cell>
          <cell r="E737">
            <v>1795</v>
          </cell>
          <cell r="F737">
            <v>918</v>
          </cell>
          <cell r="G737" t="e">
            <v>#N/A</v>
          </cell>
        </row>
        <row r="738">
          <cell r="A738" t="str">
            <v>349602-B21</v>
          </cell>
          <cell r="B738" t="str">
            <v>Management Module for HB332x</v>
          </cell>
          <cell r="C738" t="str">
            <v>NTWK_PROD</v>
          </cell>
          <cell r="D738">
            <v>208</v>
          </cell>
          <cell r="E738">
            <v>419</v>
          </cell>
          <cell r="F738">
            <v>214</v>
          </cell>
          <cell r="G738">
            <v>116</v>
          </cell>
        </row>
        <row r="739">
          <cell r="A739" t="str">
            <v>349603-B21</v>
          </cell>
          <cell r="B739" t="str">
            <v>Switch Module for HB332X</v>
          </cell>
          <cell r="C739" t="str">
            <v>NTWK_PROD</v>
          </cell>
          <cell r="D739">
            <v>75</v>
          </cell>
          <cell r="E739">
            <v>151</v>
          </cell>
          <cell r="F739">
            <v>77</v>
          </cell>
          <cell r="G739">
            <v>50</v>
          </cell>
        </row>
        <row r="740">
          <cell r="A740" t="str">
            <v>349604-B21</v>
          </cell>
          <cell r="B740" t="str">
            <v>100FX/ST Media Module for HB332X</v>
          </cell>
          <cell r="C740" t="str">
            <v>NTWK_PROD</v>
          </cell>
          <cell r="D740">
            <v>256</v>
          </cell>
          <cell r="E740">
            <v>516</v>
          </cell>
          <cell r="F740">
            <v>264</v>
          </cell>
          <cell r="G740">
            <v>122</v>
          </cell>
        </row>
        <row r="741">
          <cell r="A741" t="str">
            <v>349605-B21</v>
          </cell>
          <cell r="B741" t="str">
            <v>100FX/SC Media Module for HB332X</v>
          </cell>
          <cell r="C741" t="str">
            <v>NTWK_PROD</v>
          </cell>
          <cell r="D741">
            <v>256</v>
          </cell>
          <cell r="E741">
            <v>516</v>
          </cell>
          <cell r="F741">
            <v>264</v>
          </cell>
          <cell r="G741">
            <v>122</v>
          </cell>
        </row>
        <row r="742">
          <cell r="A742" t="str">
            <v>349606-B21</v>
          </cell>
          <cell r="B742" t="str">
            <v>10/100TX Media Module for HB332X</v>
          </cell>
          <cell r="C742" t="str">
            <v>NTWK_PROD</v>
          </cell>
          <cell r="D742">
            <v>112</v>
          </cell>
          <cell r="E742">
            <v>226</v>
          </cell>
          <cell r="F742">
            <v>115</v>
          </cell>
          <cell r="G742">
            <v>62</v>
          </cell>
        </row>
        <row r="743">
          <cell r="A743" t="str">
            <v>360888-B21</v>
          </cell>
          <cell r="B743" t="str">
            <v>Carbon Copy Scripting Manual ALL</v>
          </cell>
          <cell r="C743" t="str">
            <v>NTWK_PROD</v>
          </cell>
          <cell r="D743">
            <v>35</v>
          </cell>
          <cell r="E743">
            <v>70</v>
          </cell>
          <cell r="F743">
            <v>36</v>
          </cell>
          <cell r="G743">
            <v>13</v>
          </cell>
        </row>
        <row r="744">
          <cell r="A744" t="str">
            <v>360889-B21</v>
          </cell>
          <cell r="B744" t="str">
            <v>Carbon Copy Parallel Cable ALL</v>
          </cell>
          <cell r="C744" t="str">
            <v>NTWK_PROD</v>
          </cell>
          <cell r="D744">
            <v>20</v>
          </cell>
          <cell r="E744">
            <v>40</v>
          </cell>
          <cell r="F744">
            <v>21</v>
          </cell>
          <cell r="G744">
            <v>5</v>
          </cell>
        </row>
        <row r="745">
          <cell r="A745" t="str">
            <v>379051-021</v>
          </cell>
          <cell r="B745" t="str">
            <v>8 Port Analog Modem Card - European</v>
          </cell>
          <cell r="C745" t="str">
            <v>NTWK_PROD</v>
          </cell>
          <cell r="D745">
            <v>1783</v>
          </cell>
          <cell r="E745">
            <v>3592</v>
          </cell>
          <cell r="F745">
            <v>1836</v>
          </cell>
          <cell r="G745">
            <v>763</v>
          </cell>
        </row>
        <row r="746">
          <cell r="A746" t="str">
            <v>379956-B21</v>
          </cell>
          <cell r="B746" t="str">
            <v>NC4621 PCI 4/16 WOL ALL</v>
          </cell>
          <cell r="C746" t="str">
            <v>NTWK_PROD</v>
          </cell>
          <cell r="D746">
            <v>130</v>
          </cell>
          <cell r="E746">
            <v>262</v>
          </cell>
          <cell r="F746">
            <v>134</v>
          </cell>
          <cell r="G746">
            <v>76.3</v>
          </cell>
        </row>
        <row r="747">
          <cell r="A747" t="str">
            <v>379956-B22</v>
          </cell>
          <cell r="B747" t="str">
            <v>NC4621 PCI 4/16 WOL10 ALL</v>
          </cell>
          <cell r="C747" t="str">
            <v>NTWK_PROD</v>
          </cell>
          <cell r="D747">
            <v>1370</v>
          </cell>
          <cell r="E747">
            <v>3122</v>
          </cell>
          <cell r="F747">
            <v>1411</v>
          </cell>
          <cell r="G747">
            <v>751.3</v>
          </cell>
        </row>
        <row r="748">
          <cell r="A748" t="str">
            <v>379956-B23</v>
          </cell>
          <cell r="B748" t="str">
            <v>NC4621 PCI 4/16 WOL30 ALL</v>
          </cell>
          <cell r="C748" t="str">
            <v>NTWK_PROD</v>
          </cell>
          <cell r="D748">
            <v>4100</v>
          </cell>
          <cell r="E748">
            <v>9267</v>
          </cell>
          <cell r="F748">
            <v>4223</v>
          </cell>
          <cell r="G748">
            <v>2251.3000000000002</v>
          </cell>
        </row>
        <row r="749">
          <cell r="A749" t="str">
            <v>383900-B21</v>
          </cell>
          <cell r="B749" t="str">
            <v>Redundant Power Supply for 5400 SWITCHES</v>
          </cell>
          <cell r="C749" t="str">
            <v>NTWK_PROD</v>
          </cell>
          <cell r="D749">
            <v>3400</v>
          </cell>
          <cell r="E749">
            <v>6849</v>
          </cell>
          <cell r="F749">
            <v>3502</v>
          </cell>
          <cell r="G749">
            <v>1488</v>
          </cell>
        </row>
        <row r="750">
          <cell r="A750" t="str">
            <v>104723-B25</v>
          </cell>
          <cell r="B750" t="str">
            <v>BATT LiIon 46W-Ar78H ALL</v>
          </cell>
          <cell r="C750" t="str">
            <v>PTPC_OPTS</v>
          </cell>
          <cell r="D750">
            <v>140</v>
          </cell>
          <cell r="E750">
            <v>282</v>
          </cell>
          <cell r="F750">
            <v>144</v>
          </cell>
          <cell r="G750">
            <v>66.069999999999993</v>
          </cell>
        </row>
        <row r="751">
          <cell r="A751" t="str">
            <v>104724-B25</v>
          </cell>
          <cell r="B751" t="str">
            <v>BATT LiIon 46W-Ar74H ALL</v>
          </cell>
          <cell r="C751" t="str">
            <v>PTPC_OPTS</v>
          </cell>
          <cell r="D751">
            <v>140</v>
          </cell>
          <cell r="E751">
            <v>282</v>
          </cell>
          <cell r="F751">
            <v>144</v>
          </cell>
          <cell r="G751">
            <v>74.19</v>
          </cell>
        </row>
        <row r="752">
          <cell r="A752" t="str">
            <v>109094-B21</v>
          </cell>
          <cell r="B752" t="str">
            <v>Battery, 12 Cell multibay -E700</v>
          </cell>
          <cell r="C752" t="str">
            <v>PTPC_OPTS</v>
          </cell>
          <cell r="D752">
            <v>250</v>
          </cell>
          <cell r="E752">
            <v>504</v>
          </cell>
          <cell r="F752">
            <v>258</v>
          </cell>
          <cell r="G752">
            <v>131.59</v>
          </cell>
        </row>
        <row r="753">
          <cell r="A753" t="str">
            <v>109095-B21</v>
          </cell>
          <cell r="B753" t="str">
            <v>Battery, 8 Cell - E700</v>
          </cell>
          <cell r="C753" t="str">
            <v>PTPC_OPTS</v>
          </cell>
          <cell r="D753">
            <v>169</v>
          </cell>
          <cell r="E753">
            <v>340</v>
          </cell>
          <cell r="F753">
            <v>174</v>
          </cell>
          <cell r="G753">
            <v>63.87</v>
          </cell>
        </row>
        <row r="754">
          <cell r="A754" t="str">
            <v>112162-A42</v>
          </cell>
          <cell r="B754" t="str">
            <v>ArmadaStation II Crbn EUROA4</v>
          </cell>
          <cell r="C754" t="str">
            <v>PTPC_OPTS</v>
          </cell>
          <cell r="D754">
            <v>800</v>
          </cell>
          <cell r="E754">
            <v>1612</v>
          </cell>
          <cell r="F754">
            <v>824</v>
          </cell>
          <cell r="G754">
            <v>483.95</v>
          </cell>
        </row>
        <row r="755">
          <cell r="A755" t="str">
            <v>116298-001</v>
          </cell>
          <cell r="B755" t="str">
            <v>Video Adapter MP1600 PAL</v>
          </cell>
          <cell r="C755" t="str">
            <v>PTPC_OPTS</v>
          </cell>
          <cell r="D755">
            <v>259</v>
          </cell>
          <cell r="E755">
            <v>522</v>
          </cell>
          <cell r="F755">
            <v>267</v>
          </cell>
          <cell r="G755">
            <v>130.96</v>
          </cell>
        </row>
        <row r="756">
          <cell r="A756" t="str">
            <v>118052-001</v>
          </cell>
          <cell r="B756" t="str">
            <v>Lamp Replacement Kit MP1600</v>
          </cell>
          <cell r="C756" t="str">
            <v>PTPC_OPTS</v>
          </cell>
          <cell r="D756">
            <v>379</v>
          </cell>
          <cell r="E756">
            <v>763</v>
          </cell>
          <cell r="F756">
            <v>390</v>
          </cell>
          <cell r="G756">
            <v>266.17</v>
          </cell>
        </row>
        <row r="757">
          <cell r="A757" t="str">
            <v>118103-B25</v>
          </cell>
          <cell r="B757" t="str">
            <v>DVD 4x Upg. - Armada</v>
          </cell>
          <cell r="C757" t="str">
            <v>PTPC_OPTS</v>
          </cell>
          <cell r="D757">
            <v>233</v>
          </cell>
          <cell r="E757">
            <v>514</v>
          </cell>
          <cell r="F757">
            <v>240</v>
          </cell>
          <cell r="G757">
            <v>136.5</v>
          </cell>
        </row>
        <row r="758">
          <cell r="A758" t="str">
            <v>120264-021</v>
          </cell>
          <cell r="B758" t="str">
            <v>ARMADA Station EM 3Com w MonStd EURO</v>
          </cell>
          <cell r="C758" t="str">
            <v>PTPC_OPTS</v>
          </cell>
          <cell r="D758">
            <v>650</v>
          </cell>
          <cell r="E758">
            <v>1309</v>
          </cell>
          <cell r="F758">
            <v>670</v>
          </cell>
          <cell r="G758">
            <v>380.57</v>
          </cell>
        </row>
        <row r="759">
          <cell r="A759" t="str">
            <v>120266-021</v>
          </cell>
          <cell r="B759" t="str">
            <v>ARMADA Station EM Intel w MonStd EURO</v>
          </cell>
          <cell r="C759" t="str">
            <v>PTPC_OPTS</v>
          </cell>
          <cell r="D759">
            <v>650</v>
          </cell>
          <cell r="E759">
            <v>1309</v>
          </cell>
          <cell r="F759">
            <v>670</v>
          </cell>
          <cell r="G759">
            <v>381.57</v>
          </cell>
        </row>
        <row r="760">
          <cell r="A760" t="str">
            <v>120765-021</v>
          </cell>
          <cell r="B760" t="str">
            <v>Univ AC Adapter EURO</v>
          </cell>
          <cell r="C760" t="str">
            <v>PTPC_OPTS</v>
          </cell>
          <cell r="D760">
            <v>40</v>
          </cell>
          <cell r="E760">
            <v>81</v>
          </cell>
          <cell r="F760">
            <v>41</v>
          </cell>
          <cell r="G760">
            <v>20.73</v>
          </cell>
        </row>
        <row r="761">
          <cell r="A761" t="str">
            <v>120970-021</v>
          </cell>
          <cell r="B761" t="str">
            <v>ARMADA Convinience Base EM  CnvBase-3COM EURO</v>
          </cell>
          <cell r="C761" t="str">
            <v>PTPC_OPTS</v>
          </cell>
          <cell r="D761">
            <v>350</v>
          </cell>
          <cell r="E761">
            <v>705</v>
          </cell>
          <cell r="F761">
            <v>361</v>
          </cell>
          <cell r="G761">
            <v>201.42</v>
          </cell>
        </row>
        <row r="762">
          <cell r="A762" t="str">
            <v>120971-021</v>
          </cell>
          <cell r="B762" t="str">
            <v>ARMADA Convinience Base EM  CnvBase-Intel EURO</v>
          </cell>
          <cell r="C762" t="str">
            <v>PTPC_OPTS</v>
          </cell>
          <cell r="D762">
            <v>350</v>
          </cell>
          <cell r="E762">
            <v>705</v>
          </cell>
          <cell r="F762">
            <v>361</v>
          </cell>
          <cell r="G762">
            <v>202.42</v>
          </cell>
        </row>
        <row r="763">
          <cell r="A763" t="str">
            <v>122931-B25</v>
          </cell>
          <cell r="B763" t="str">
            <v>Monitor Stand - Armada Convinience Base EM</v>
          </cell>
          <cell r="C763" t="str">
            <v>PTPC_OPTS</v>
          </cell>
          <cell r="D763">
            <v>70</v>
          </cell>
          <cell r="E763">
            <v>151</v>
          </cell>
          <cell r="F763">
            <v>72</v>
          </cell>
          <cell r="G763">
            <v>44.28</v>
          </cell>
        </row>
        <row r="764">
          <cell r="A764" t="str">
            <v>123129-B25</v>
          </cell>
          <cell r="B764" t="str">
            <v>Tower Stand Armada Station EM</v>
          </cell>
          <cell r="C764" t="str">
            <v>PTPC_OPTS</v>
          </cell>
          <cell r="D764">
            <v>60</v>
          </cell>
          <cell r="E764">
            <v>121</v>
          </cell>
          <cell r="F764">
            <v>62</v>
          </cell>
          <cell r="G764">
            <v>33.17</v>
          </cell>
        </row>
        <row r="765">
          <cell r="A765" t="str">
            <v>127397-B25</v>
          </cell>
          <cell r="B765" t="str">
            <v>PCI CardBus Reader</v>
          </cell>
          <cell r="C765" t="str">
            <v>PTPC_OPTS</v>
          </cell>
          <cell r="D765">
            <v>130</v>
          </cell>
          <cell r="E765">
            <v>274</v>
          </cell>
          <cell r="F765">
            <v>134</v>
          </cell>
          <cell r="G765">
            <v>74.66</v>
          </cell>
        </row>
        <row r="766">
          <cell r="A766" t="str">
            <v>128628-B25</v>
          </cell>
          <cell r="B766" t="str">
            <v>10 GB MultiBay HD Upg. - M700</v>
          </cell>
          <cell r="C766" t="str">
            <v>PTPC_OPTS</v>
          </cell>
          <cell r="D766">
            <v>700</v>
          </cell>
          <cell r="E766">
            <v>1410</v>
          </cell>
          <cell r="F766">
            <v>721</v>
          </cell>
          <cell r="G766">
            <v>231.23</v>
          </cell>
        </row>
        <row r="767">
          <cell r="A767" t="str">
            <v>134096-B21</v>
          </cell>
          <cell r="B767" t="str">
            <v>Battery, 4 cell - M300</v>
          </cell>
          <cell r="C767" t="str">
            <v>PTPC_OPTS</v>
          </cell>
          <cell r="D767">
            <v>125</v>
          </cell>
          <cell r="E767">
            <v>252</v>
          </cell>
          <cell r="F767">
            <v>129</v>
          </cell>
          <cell r="G767">
            <v>57.28</v>
          </cell>
        </row>
        <row r="768">
          <cell r="A768" t="str">
            <v>134097-B21</v>
          </cell>
          <cell r="B768" t="str">
            <v>MEU, CD - M300</v>
          </cell>
          <cell r="C768" t="str">
            <v>PTPC_OPTS</v>
          </cell>
          <cell r="D768">
            <v>375</v>
          </cell>
          <cell r="E768">
            <v>790</v>
          </cell>
          <cell r="F768">
            <v>386</v>
          </cell>
          <cell r="G768">
            <v>193.69</v>
          </cell>
        </row>
        <row r="769">
          <cell r="A769" t="str">
            <v>134098-B21</v>
          </cell>
          <cell r="B769" t="str">
            <v>MEU, DVD - M300</v>
          </cell>
          <cell r="C769" t="str">
            <v>PTPC_OPTS</v>
          </cell>
          <cell r="D769">
            <v>525</v>
          </cell>
          <cell r="E769">
            <v>1107</v>
          </cell>
          <cell r="F769">
            <v>541</v>
          </cell>
          <cell r="G769">
            <v>261.69</v>
          </cell>
        </row>
        <row r="770">
          <cell r="A770" t="str">
            <v>134099-B21</v>
          </cell>
          <cell r="B770" t="str">
            <v>Battery, High Capacity - M300</v>
          </cell>
          <cell r="C770" t="str">
            <v>PTPC_OPTS</v>
          </cell>
          <cell r="D770">
            <v>200</v>
          </cell>
          <cell r="E770">
            <v>403</v>
          </cell>
          <cell r="F770">
            <v>206</v>
          </cell>
          <cell r="G770">
            <v>72.28</v>
          </cell>
        </row>
        <row r="771">
          <cell r="A771" t="str">
            <v>134111-B21</v>
          </cell>
          <cell r="B771" t="str">
            <v>Battery, 8 Cell - M700</v>
          </cell>
          <cell r="C771" t="str">
            <v>PTPC_OPTS</v>
          </cell>
          <cell r="D771">
            <v>169</v>
          </cell>
          <cell r="E771">
            <v>340</v>
          </cell>
          <cell r="F771">
            <v>174</v>
          </cell>
          <cell r="G771">
            <v>70.28</v>
          </cell>
        </row>
        <row r="772">
          <cell r="A772" t="str">
            <v>135555-021</v>
          </cell>
          <cell r="B772" t="str">
            <v>Univ Battery Charger EURO</v>
          </cell>
          <cell r="C772" t="str">
            <v>PTPC_OPTS</v>
          </cell>
          <cell r="D772">
            <v>85</v>
          </cell>
          <cell r="E772">
            <v>171</v>
          </cell>
          <cell r="F772">
            <v>88</v>
          </cell>
          <cell r="G772">
            <v>47</v>
          </cell>
        </row>
        <row r="773">
          <cell r="A773" t="str">
            <v>135646-B25</v>
          </cell>
          <cell r="B773" t="str">
            <v>PC Card Smart Card Reader</v>
          </cell>
          <cell r="C773" t="str">
            <v>PTPC_OPTS</v>
          </cell>
          <cell r="D773">
            <v>190</v>
          </cell>
          <cell r="E773">
            <v>401</v>
          </cell>
          <cell r="F773">
            <v>196</v>
          </cell>
          <cell r="G773">
            <v>72.25</v>
          </cell>
        </row>
        <row r="774">
          <cell r="A774" t="str">
            <v>138230-B25</v>
          </cell>
          <cell r="B774" t="str">
            <v>DVD 8x Upg-Arm Shared ALL</v>
          </cell>
          <cell r="C774" t="str">
            <v>PTPC_OPTS</v>
          </cell>
          <cell r="D774">
            <v>310</v>
          </cell>
          <cell r="E774">
            <v>653</v>
          </cell>
          <cell r="F774">
            <v>319</v>
          </cell>
          <cell r="G774">
            <v>134.54</v>
          </cell>
        </row>
        <row r="775">
          <cell r="A775" t="str">
            <v>138240-B25</v>
          </cell>
          <cell r="B775" t="str">
            <v>10 GB HD Upg. - M300/ Nascar/Spwy.</v>
          </cell>
          <cell r="C775" t="str">
            <v>PTPC_OPTS</v>
          </cell>
          <cell r="D775">
            <v>800</v>
          </cell>
          <cell r="E775">
            <v>1612</v>
          </cell>
          <cell r="F775">
            <v>824</v>
          </cell>
          <cell r="G775">
            <v>300</v>
          </cell>
        </row>
        <row r="776">
          <cell r="A776" t="str">
            <v>146252-B25</v>
          </cell>
          <cell r="B776" t="str">
            <v>BATT 9-Cell-E500</v>
          </cell>
          <cell r="C776" t="str">
            <v>PTPC_OPTS</v>
          </cell>
          <cell r="D776">
            <v>155</v>
          </cell>
          <cell r="E776">
            <v>313</v>
          </cell>
          <cell r="F776">
            <v>160</v>
          </cell>
          <cell r="G776">
            <v>69.28</v>
          </cell>
        </row>
        <row r="777">
          <cell r="A777" t="str">
            <v>146805-B25</v>
          </cell>
          <cell r="B777" t="str">
            <v>Biometrics</v>
          </cell>
          <cell r="C777" t="str">
            <v>PTPC_OPTS</v>
          </cell>
          <cell r="D777">
            <v>165</v>
          </cell>
          <cell r="E777">
            <v>348</v>
          </cell>
          <cell r="F777">
            <v>170</v>
          </cell>
          <cell r="G777">
            <v>86</v>
          </cell>
        </row>
        <row r="778">
          <cell r="A778" t="str">
            <v>147671-001</v>
          </cell>
          <cell r="B778" t="str">
            <v>AC Adapter-A1097</v>
          </cell>
          <cell r="C778" t="str">
            <v>PTPC_OPTS</v>
          </cell>
          <cell r="D778">
            <v>50</v>
          </cell>
          <cell r="E778">
            <v>101</v>
          </cell>
          <cell r="F778">
            <v>52</v>
          </cell>
          <cell r="G778">
            <v>23.49</v>
          </cell>
        </row>
        <row r="779">
          <cell r="A779" t="str">
            <v>155759-B25</v>
          </cell>
          <cell r="B779" t="str">
            <v>HD 25GB Upg-E700</v>
          </cell>
          <cell r="C779" t="str">
            <v>PTPC_OPTS</v>
          </cell>
          <cell r="D779">
            <v>920</v>
          </cell>
          <cell r="E779">
            <v>2030</v>
          </cell>
          <cell r="F779">
            <v>948</v>
          </cell>
          <cell r="G779">
            <v>535.95000000000005</v>
          </cell>
        </row>
        <row r="780">
          <cell r="A780" t="str">
            <v>157282-B21</v>
          </cell>
          <cell r="B780" t="str">
            <v>External FDD-M300</v>
          </cell>
          <cell r="C780" t="str">
            <v>PTPC_OPTS</v>
          </cell>
          <cell r="D780">
            <v>99</v>
          </cell>
          <cell r="E780">
            <v>199</v>
          </cell>
          <cell r="F780">
            <v>102</v>
          </cell>
          <cell r="G780">
            <v>38.28</v>
          </cell>
        </row>
        <row r="781">
          <cell r="A781" t="str">
            <v>161268-B21</v>
          </cell>
          <cell r="B781" t="str">
            <v>ESL9000 Passthrough Option  Kit</v>
          </cell>
          <cell r="C781" t="str">
            <v>PTPC_OPTS</v>
          </cell>
          <cell r="D781">
            <v>4500</v>
          </cell>
          <cell r="E781">
            <v>9480</v>
          </cell>
          <cell r="F781">
            <v>4635</v>
          </cell>
          <cell r="G781">
            <v>3405</v>
          </cell>
        </row>
        <row r="782">
          <cell r="A782" t="str">
            <v>161554-B21</v>
          </cell>
          <cell r="B782" t="str">
            <v>256MB SDRAM 100MHz</v>
          </cell>
          <cell r="C782" t="str">
            <v>PTPC_OPTS</v>
          </cell>
          <cell r="D782">
            <v>850</v>
          </cell>
          <cell r="E782">
            <v>1791</v>
          </cell>
          <cell r="F782">
            <v>876</v>
          </cell>
          <cell r="G782">
            <v>315.63</v>
          </cell>
        </row>
        <row r="783">
          <cell r="A783" t="str">
            <v>163531-B25</v>
          </cell>
          <cell r="B783" t="str">
            <v>12GB HDD ALL</v>
          </cell>
          <cell r="C783" t="str">
            <v>PTPC_OPTS</v>
          </cell>
          <cell r="D783">
            <v>470</v>
          </cell>
          <cell r="E783">
            <v>1039</v>
          </cell>
          <cell r="F783">
            <v>484</v>
          </cell>
          <cell r="G783">
            <v>188.28</v>
          </cell>
        </row>
        <row r="784">
          <cell r="A784" t="str">
            <v>164614-B25</v>
          </cell>
          <cell r="B784" t="str">
            <v>18 GB HDD Multibay</v>
          </cell>
          <cell r="C784" t="str">
            <v>PTPC_OPTS</v>
          </cell>
          <cell r="D784">
            <v>630</v>
          </cell>
          <cell r="E784">
            <v>1391</v>
          </cell>
          <cell r="F784">
            <v>649</v>
          </cell>
          <cell r="G784">
            <v>253.28</v>
          </cell>
        </row>
        <row r="785">
          <cell r="A785" t="str">
            <v>166234-B25</v>
          </cell>
          <cell r="B785" t="str">
            <v>Multibay Adapter CD/Floppy 17mm</v>
          </cell>
          <cell r="C785" t="str">
            <v>PTPC_OPTS</v>
          </cell>
          <cell r="D785">
            <v>15</v>
          </cell>
          <cell r="E785">
            <v>31</v>
          </cell>
          <cell r="F785">
            <v>15</v>
          </cell>
          <cell r="G785">
            <v>10.9</v>
          </cell>
        </row>
        <row r="786">
          <cell r="A786" t="str">
            <v>167336-B21</v>
          </cell>
          <cell r="B786" t="str">
            <v>Compaq Ultralight Case ALL</v>
          </cell>
          <cell r="C786" t="str">
            <v>PTPC_OPTS</v>
          </cell>
          <cell r="D786">
            <v>55</v>
          </cell>
          <cell r="E786">
            <v>111</v>
          </cell>
          <cell r="F786">
            <v>57</v>
          </cell>
          <cell r="G786">
            <v>36.26</v>
          </cell>
        </row>
        <row r="787">
          <cell r="A787" t="str">
            <v>167336-B21</v>
          </cell>
          <cell r="B787" t="str">
            <v>Compaq Ultralight Case ALL</v>
          </cell>
          <cell r="C787" t="str">
            <v>PTPC_OPTS</v>
          </cell>
          <cell r="D787">
            <v>55</v>
          </cell>
          <cell r="E787">
            <v>111</v>
          </cell>
          <cell r="F787">
            <v>57</v>
          </cell>
          <cell r="G787">
            <v>36</v>
          </cell>
        </row>
        <row r="788">
          <cell r="A788" t="str">
            <v>169762-021</v>
          </cell>
          <cell r="B788" t="str">
            <v>AC Power Cord (single/pk)</v>
          </cell>
          <cell r="C788" t="str">
            <v>PTPC_OPTS</v>
          </cell>
          <cell r="D788">
            <v>5</v>
          </cell>
          <cell r="E788">
            <v>10</v>
          </cell>
          <cell r="F788">
            <v>5</v>
          </cell>
          <cell r="G788">
            <v>3.15</v>
          </cell>
        </row>
        <row r="789">
          <cell r="A789" t="str">
            <v>173395-B25</v>
          </cell>
          <cell r="B789" t="str">
            <v>HD 6GB Upg-E500/M300 ALL</v>
          </cell>
          <cell r="C789" t="str">
            <v>PTPC_OPTS</v>
          </cell>
          <cell r="D789">
            <v>270</v>
          </cell>
          <cell r="E789">
            <v>597</v>
          </cell>
          <cell r="F789">
            <v>278</v>
          </cell>
          <cell r="G789">
            <v>141.28</v>
          </cell>
        </row>
        <row r="790">
          <cell r="A790" t="str">
            <v>174963-001</v>
          </cell>
          <cell r="B790" t="str">
            <v>MultiMedia Adapter &amp; Remote Control MP 1400/1800</v>
          </cell>
          <cell r="C790" t="str">
            <v>PTPC_OPTS</v>
          </cell>
          <cell r="D790">
            <v>395</v>
          </cell>
          <cell r="E790">
            <v>906</v>
          </cell>
          <cell r="F790">
            <v>407</v>
          </cell>
          <cell r="G790">
            <v>265</v>
          </cell>
        </row>
        <row r="791">
          <cell r="A791" t="str">
            <v>175101-021</v>
          </cell>
          <cell r="B791" t="str">
            <v>AC Adapter-LEGENDS EURO</v>
          </cell>
          <cell r="C791" t="str">
            <v>PTPC_OPTS</v>
          </cell>
          <cell r="D791">
            <v>35</v>
          </cell>
          <cell r="E791">
            <v>74</v>
          </cell>
          <cell r="F791">
            <v>36</v>
          </cell>
          <cell r="G791">
            <v>13</v>
          </cell>
        </row>
        <row r="792">
          <cell r="A792" t="str">
            <v>175103-B25</v>
          </cell>
          <cell r="B792" t="str">
            <v>BATT LiIon-LEGENDS ALL</v>
          </cell>
          <cell r="C792" t="str">
            <v>PTPC_OPTS</v>
          </cell>
          <cell r="D792">
            <v>117</v>
          </cell>
          <cell r="E792">
            <v>246</v>
          </cell>
          <cell r="F792">
            <v>121</v>
          </cell>
          <cell r="G792">
            <v>73</v>
          </cell>
        </row>
        <row r="793">
          <cell r="A793" t="str">
            <v>177596-B21</v>
          </cell>
          <cell r="B793" t="str">
            <v>12X DVD-ROM Kit ALL</v>
          </cell>
          <cell r="C793" t="str">
            <v>PTPC_OPTS</v>
          </cell>
          <cell r="D793">
            <v>135</v>
          </cell>
          <cell r="E793">
            <v>291</v>
          </cell>
          <cell r="F793">
            <v>139</v>
          </cell>
          <cell r="G793">
            <v>84</v>
          </cell>
        </row>
        <row r="794">
          <cell r="A794" t="str">
            <v>177766-B21</v>
          </cell>
          <cell r="B794" t="str">
            <v>Armada M-Ser Prtfl-EU ALL</v>
          </cell>
          <cell r="C794" t="str">
            <v>PTPC_OPTS</v>
          </cell>
          <cell r="D794">
            <v>45</v>
          </cell>
          <cell r="E794">
            <v>98</v>
          </cell>
          <cell r="F794">
            <v>46</v>
          </cell>
          <cell r="G794">
            <v>25.82</v>
          </cell>
        </row>
        <row r="795">
          <cell r="A795" t="str">
            <v>177767-B21</v>
          </cell>
          <cell r="B795" t="str">
            <v>Armada Ultrlt Case-EU ALL</v>
          </cell>
          <cell r="C795" t="str">
            <v>PTPC_OPTS</v>
          </cell>
          <cell r="D795">
            <v>54</v>
          </cell>
          <cell r="E795">
            <v>113</v>
          </cell>
          <cell r="F795">
            <v>56</v>
          </cell>
          <cell r="G795">
            <v>31</v>
          </cell>
        </row>
        <row r="796">
          <cell r="A796" t="str">
            <v>179404-022</v>
          </cell>
          <cell r="B796" t="str">
            <v>CarePaq for Armada V300, E500, 2BD, Pickup &amp; Return, 3 years</v>
          </cell>
          <cell r="C796" t="str">
            <v>PTPC_OPTS</v>
          </cell>
          <cell r="D796">
            <v>220</v>
          </cell>
          <cell r="E796">
            <v>475</v>
          </cell>
          <cell r="F796">
            <v>227</v>
          </cell>
          <cell r="G796">
            <v>6</v>
          </cell>
        </row>
        <row r="797">
          <cell r="A797" t="str">
            <v>179863-B21</v>
          </cell>
          <cell r="B797" t="str">
            <v>SDRAM 100 32MB  SODIMM ALL</v>
          </cell>
          <cell r="C797" t="str">
            <v>PTPC_OPTS</v>
          </cell>
          <cell r="D797">
            <v>70</v>
          </cell>
          <cell r="E797">
            <v>155</v>
          </cell>
          <cell r="F797">
            <v>72</v>
          </cell>
          <cell r="G797">
            <v>39.28</v>
          </cell>
        </row>
        <row r="798">
          <cell r="A798" t="str">
            <v>179864-B21</v>
          </cell>
          <cell r="B798" t="str">
            <v>SDRAM100 64MB SODIMM ALL</v>
          </cell>
          <cell r="C798" t="str">
            <v>PTPC_OPTS</v>
          </cell>
          <cell r="D798">
            <v>140</v>
          </cell>
          <cell r="E798">
            <v>295</v>
          </cell>
          <cell r="F798">
            <v>144</v>
          </cell>
          <cell r="G798">
            <v>74.28</v>
          </cell>
        </row>
        <row r="799">
          <cell r="A799" t="str">
            <v>179865-B21</v>
          </cell>
          <cell r="B799" t="str">
            <v>SDRAM100 128MB SODIMM ALL</v>
          </cell>
          <cell r="C799" t="str">
            <v>PTPC_OPTS</v>
          </cell>
          <cell r="D799">
            <v>315</v>
          </cell>
          <cell r="E799">
            <v>663</v>
          </cell>
          <cell r="F799">
            <v>324</v>
          </cell>
          <cell r="G799">
            <v>144.28</v>
          </cell>
        </row>
        <row r="800">
          <cell r="A800" t="str">
            <v>180947-B21</v>
          </cell>
          <cell r="B800" t="str">
            <v>Xircom Portstation ALL</v>
          </cell>
          <cell r="C800" t="str">
            <v>PTPC_OPTS</v>
          </cell>
          <cell r="D800">
            <v>163</v>
          </cell>
          <cell r="E800">
            <v>344</v>
          </cell>
          <cell r="F800">
            <v>168</v>
          </cell>
          <cell r="G800">
            <v>110</v>
          </cell>
        </row>
        <row r="801">
          <cell r="A801" t="str">
            <v>189789-001</v>
          </cell>
          <cell r="B801" t="str">
            <v>Lamp Replacement Kit MP1800/1400</v>
          </cell>
          <cell r="C801" t="str">
            <v>PTPC_OPTS</v>
          </cell>
          <cell r="D801">
            <v>379</v>
          </cell>
          <cell r="E801">
            <v>870</v>
          </cell>
          <cell r="F801">
            <v>390</v>
          </cell>
          <cell r="G801">
            <v>245</v>
          </cell>
        </row>
        <row r="802">
          <cell r="A802" t="str">
            <v>197895-B25</v>
          </cell>
          <cell r="B802" t="str">
            <v>LS-120 2X MultiBay Carbon-Cmn ALL</v>
          </cell>
          <cell r="C802" t="str">
            <v>PTPC_OPTS</v>
          </cell>
          <cell r="D802">
            <v>155</v>
          </cell>
          <cell r="E802">
            <v>356</v>
          </cell>
          <cell r="F802">
            <v>160</v>
          </cell>
          <cell r="G802">
            <v>90</v>
          </cell>
        </row>
        <row r="803">
          <cell r="A803" t="str">
            <v>202861-B21</v>
          </cell>
          <cell r="B803" t="str">
            <v>Margi MPEG-2 Card</v>
          </cell>
          <cell r="C803" t="str">
            <v>PTPC_OPTS</v>
          </cell>
          <cell r="D803">
            <v>295</v>
          </cell>
          <cell r="E803">
            <v>594</v>
          </cell>
          <cell r="F803">
            <v>304</v>
          </cell>
          <cell r="G803">
            <v>162.08000000000001</v>
          </cell>
        </row>
        <row r="804">
          <cell r="A804" t="str">
            <v>204220-B25</v>
          </cell>
          <cell r="B804" t="str">
            <v>6.4GB Hard Drive (7400 only)</v>
          </cell>
          <cell r="C804" t="str">
            <v>PTPC_OPTS</v>
          </cell>
          <cell r="D804">
            <v>1150</v>
          </cell>
          <cell r="E804">
            <v>2317</v>
          </cell>
          <cell r="F804">
            <v>1185</v>
          </cell>
          <cell r="G804">
            <v>251.78</v>
          </cell>
        </row>
        <row r="805">
          <cell r="A805" t="str">
            <v>206637-B25</v>
          </cell>
          <cell r="B805" t="str">
            <v>HD 12G Upg-M700 ALL</v>
          </cell>
          <cell r="C805" t="str">
            <v>PTPC_OPTS</v>
          </cell>
          <cell r="D805">
            <v>700</v>
          </cell>
          <cell r="E805">
            <v>1475</v>
          </cell>
          <cell r="F805">
            <v>721</v>
          </cell>
          <cell r="G805">
            <v>194.28</v>
          </cell>
        </row>
        <row r="806">
          <cell r="A806" t="str">
            <v>206638-B25</v>
          </cell>
          <cell r="B806" t="str">
            <v>HD 18G Upg-M700 ALL</v>
          </cell>
          <cell r="C806" t="str">
            <v>PTPC_OPTS</v>
          </cell>
          <cell r="D806">
            <v>908</v>
          </cell>
          <cell r="E806">
            <v>1913</v>
          </cell>
          <cell r="F806">
            <v>935</v>
          </cell>
          <cell r="G806">
            <v>260.27999999999997</v>
          </cell>
        </row>
        <row r="807">
          <cell r="A807" t="str">
            <v>217930-001</v>
          </cell>
          <cell r="B807" t="str">
            <v>Li-Ion Battery - Handle</v>
          </cell>
          <cell r="C807" t="str">
            <v>PTPC_OPTS</v>
          </cell>
          <cell r="D807">
            <v>110</v>
          </cell>
          <cell r="E807">
            <v>205</v>
          </cell>
          <cell r="F807">
            <v>113</v>
          </cell>
          <cell r="G807">
            <v>55.07</v>
          </cell>
        </row>
        <row r="808">
          <cell r="A808" t="str">
            <v>217931-002</v>
          </cell>
          <cell r="B808" t="str">
            <v>AC Adapter (Intl - without Power Cord)</v>
          </cell>
          <cell r="C808" t="str">
            <v>PTPC_OPTS</v>
          </cell>
          <cell r="D808">
            <v>60</v>
          </cell>
          <cell r="E808">
            <v>111</v>
          </cell>
          <cell r="F808">
            <v>62</v>
          </cell>
          <cell r="G808">
            <v>24.24</v>
          </cell>
        </row>
        <row r="809">
          <cell r="A809" t="str">
            <v>217932-021</v>
          </cell>
          <cell r="B809" t="str">
            <v>AC Cord 3-wire Armada EURO</v>
          </cell>
          <cell r="C809" t="str">
            <v>PTPC_OPTS</v>
          </cell>
          <cell r="D809">
            <v>9</v>
          </cell>
          <cell r="E809">
            <v>16</v>
          </cell>
          <cell r="F809">
            <v>9</v>
          </cell>
          <cell r="G809">
            <v>2.3199999999999998</v>
          </cell>
        </row>
        <row r="810">
          <cell r="A810" t="str">
            <v>217932-022</v>
          </cell>
          <cell r="B810" t="str">
            <v>10ft AC Power Cord-A1500 EURO</v>
          </cell>
          <cell r="C810" t="str">
            <v>PTPC_OPTS</v>
          </cell>
          <cell r="D810">
            <v>10</v>
          </cell>
          <cell r="E810">
            <v>20</v>
          </cell>
          <cell r="F810">
            <v>10</v>
          </cell>
          <cell r="G810">
            <v>6.28</v>
          </cell>
        </row>
        <row r="811">
          <cell r="A811" t="str">
            <v>217935-001</v>
          </cell>
          <cell r="B811" t="str">
            <v>Li-Ion Battery - Bay</v>
          </cell>
          <cell r="C811" t="str">
            <v>PTPC_OPTS</v>
          </cell>
          <cell r="D811">
            <v>110</v>
          </cell>
          <cell r="E811">
            <v>205</v>
          </cell>
          <cell r="F811">
            <v>113</v>
          </cell>
          <cell r="G811">
            <v>53.33</v>
          </cell>
        </row>
        <row r="812">
          <cell r="A812" t="str">
            <v>220460-001</v>
          </cell>
          <cell r="B812" t="str">
            <v>Armada Headset</v>
          </cell>
          <cell r="C812" t="str">
            <v>PTPC_OPTS</v>
          </cell>
          <cell r="D812">
            <v>20</v>
          </cell>
          <cell r="E812">
            <v>40</v>
          </cell>
          <cell r="F812">
            <v>21</v>
          </cell>
          <cell r="G812">
            <v>13.58</v>
          </cell>
        </row>
        <row r="813">
          <cell r="A813" t="str">
            <v>220461-021</v>
          </cell>
          <cell r="B813" t="str">
            <v>Battery Charger - Ar7000, EURO</v>
          </cell>
          <cell r="C813" t="str">
            <v>PTPC_OPTS</v>
          </cell>
          <cell r="D813">
            <v>140</v>
          </cell>
          <cell r="E813">
            <v>282</v>
          </cell>
          <cell r="F813">
            <v>144</v>
          </cell>
          <cell r="G813">
            <v>95.59</v>
          </cell>
        </row>
        <row r="814">
          <cell r="A814" t="str">
            <v>220463-001</v>
          </cell>
          <cell r="B814" t="str">
            <v>Li-Ion Battery Pack - Ar7700, all</v>
          </cell>
          <cell r="C814" t="str">
            <v>PTPC_OPTS</v>
          </cell>
          <cell r="D814">
            <v>110</v>
          </cell>
          <cell r="E814">
            <v>222</v>
          </cell>
          <cell r="F814">
            <v>113</v>
          </cell>
          <cell r="G814">
            <v>54.07</v>
          </cell>
        </row>
        <row r="815">
          <cell r="A815" t="str">
            <v>220464-001</v>
          </cell>
          <cell r="B815" t="str">
            <v>1.4GB Hard Drive Upgrade - Ar7300</v>
          </cell>
          <cell r="C815" t="str">
            <v>PTPC_OPTS</v>
          </cell>
          <cell r="D815">
            <v>320</v>
          </cell>
          <cell r="E815">
            <v>645</v>
          </cell>
          <cell r="F815">
            <v>330</v>
          </cell>
          <cell r="G815">
            <v>299.33</v>
          </cell>
        </row>
        <row r="816">
          <cell r="A816" t="str">
            <v>220468-001</v>
          </cell>
          <cell r="B816" t="str">
            <v>1.6GB SMART Hard Drive - Ar7700, all</v>
          </cell>
          <cell r="C816" t="str">
            <v>PTPC_OPTS</v>
          </cell>
          <cell r="D816">
            <v>280</v>
          </cell>
          <cell r="E816">
            <v>522</v>
          </cell>
          <cell r="F816">
            <v>288</v>
          </cell>
          <cell r="G816">
            <v>391.66</v>
          </cell>
        </row>
        <row r="817">
          <cell r="A817" t="str">
            <v>220580-001</v>
          </cell>
          <cell r="B817" t="str">
            <v>32MB Memory Upgrade-Armada</v>
          </cell>
          <cell r="C817" t="str">
            <v>PTPC_OPTS</v>
          </cell>
          <cell r="D817">
            <v>90</v>
          </cell>
          <cell r="E817">
            <v>181</v>
          </cell>
          <cell r="F817">
            <v>93</v>
          </cell>
          <cell r="G817">
            <v>57.96</v>
          </cell>
        </row>
        <row r="818">
          <cell r="A818" t="str">
            <v>220685-001</v>
          </cell>
          <cell r="B818" t="str">
            <v>64MB Memory Upgrade-Armada</v>
          </cell>
          <cell r="C818" t="str">
            <v>PTPC_OPTS</v>
          </cell>
          <cell r="D818">
            <v>160</v>
          </cell>
          <cell r="E818">
            <v>322</v>
          </cell>
          <cell r="F818">
            <v>165</v>
          </cell>
          <cell r="G818">
            <v>101.94</v>
          </cell>
        </row>
        <row r="819">
          <cell r="A819" t="str">
            <v>220841-021</v>
          </cell>
          <cell r="B819" t="str">
            <v>AC Adapter - Ar7300 EURO</v>
          </cell>
          <cell r="C819" t="str">
            <v>PTPC_OPTS</v>
          </cell>
          <cell r="D819">
            <v>60</v>
          </cell>
          <cell r="E819">
            <v>121</v>
          </cell>
          <cell r="F819">
            <v>62</v>
          </cell>
          <cell r="G819">
            <v>43.1</v>
          </cell>
        </row>
        <row r="820">
          <cell r="A820" t="str">
            <v>220841-025</v>
          </cell>
          <cell r="B820" t="str">
            <v>ACAdapter -Armada 7300, 7400Carb EURO</v>
          </cell>
          <cell r="C820" t="str">
            <v>PTPC_OPTS</v>
          </cell>
          <cell r="D820">
            <v>70</v>
          </cell>
          <cell r="E820">
            <v>141</v>
          </cell>
          <cell r="F820">
            <v>72</v>
          </cell>
          <cell r="G820">
            <v>28.11</v>
          </cell>
        </row>
        <row r="821">
          <cell r="A821" t="str">
            <v>224198-001</v>
          </cell>
          <cell r="B821" t="str">
            <v>CD-ROM 6x Speed Module - LTE 5000</v>
          </cell>
          <cell r="C821" t="str">
            <v>PTPC_OPTS</v>
          </cell>
          <cell r="D821">
            <v>224</v>
          </cell>
          <cell r="E821">
            <v>386</v>
          </cell>
          <cell r="F821">
            <v>231</v>
          </cell>
          <cell r="G821">
            <v>165.25</v>
          </cell>
        </row>
        <row r="822">
          <cell r="A822" t="str">
            <v>246984-001</v>
          </cell>
          <cell r="B822" t="str">
            <v>133-MHz Processor Upgrade</v>
          </cell>
          <cell r="C822" t="str">
            <v>PTPC_OPTS</v>
          </cell>
          <cell r="D822">
            <v>480</v>
          </cell>
          <cell r="E822">
            <v>967</v>
          </cell>
          <cell r="F822">
            <v>494</v>
          </cell>
          <cell r="G822">
            <v>227.84</v>
          </cell>
        </row>
        <row r="823">
          <cell r="A823" t="str">
            <v>254930-021</v>
          </cell>
          <cell r="B823" t="str">
            <v>PT Convenience Base-A1500 EURO</v>
          </cell>
          <cell r="C823" t="str">
            <v>PTPC_OPTS</v>
          </cell>
          <cell r="D823">
            <v>135</v>
          </cell>
          <cell r="E823">
            <v>272</v>
          </cell>
          <cell r="F823">
            <v>139</v>
          </cell>
          <cell r="G823">
            <v>99.74</v>
          </cell>
        </row>
        <row r="824">
          <cell r="A824" t="str">
            <v>254930-031</v>
          </cell>
          <cell r="B824" t="str">
            <v>PT Convenience Base-A1500 UK</v>
          </cell>
          <cell r="C824" t="str">
            <v>PTPC_OPTS</v>
          </cell>
          <cell r="D824">
            <v>135</v>
          </cell>
          <cell r="E824">
            <v>272</v>
          </cell>
          <cell r="F824">
            <v>139</v>
          </cell>
          <cell r="G824">
            <v>100.74</v>
          </cell>
        </row>
        <row r="825">
          <cell r="A825" t="str">
            <v>254931-021</v>
          </cell>
          <cell r="B825" t="str">
            <v>EN Convenience Base-A1500 EURO</v>
          </cell>
          <cell r="C825" t="str">
            <v>PTPC_OPTS</v>
          </cell>
          <cell r="D825">
            <v>220</v>
          </cell>
          <cell r="E825">
            <v>443</v>
          </cell>
          <cell r="F825">
            <v>227</v>
          </cell>
          <cell r="G825">
            <v>135.74</v>
          </cell>
        </row>
        <row r="826">
          <cell r="A826" t="str">
            <v>254931-031</v>
          </cell>
          <cell r="B826" t="str">
            <v>EN Convenience Base-A1500 UK</v>
          </cell>
          <cell r="C826" t="str">
            <v>PTPC_OPTS</v>
          </cell>
          <cell r="D826">
            <v>220</v>
          </cell>
          <cell r="E826">
            <v>443</v>
          </cell>
          <cell r="F826">
            <v>227</v>
          </cell>
          <cell r="G826">
            <v>133.96</v>
          </cell>
        </row>
        <row r="827">
          <cell r="A827" t="str">
            <v>254935-B21</v>
          </cell>
          <cell r="B827" t="str">
            <v>NiMH Battery - Armada 1500</v>
          </cell>
          <cell r="C827" t="str">
            <v>PTPC_OPTS</v>
          </cell>
          <cell r="D827">
            <v>100</v>
          </cell>
          <cell r="E827">
            <v>186</v>
          </cell>
          <cell r="F827">
            <v>103</v>
          </cell>
          <cell r="G827">
            <v>51.22</v>
          </cell>
        </row>
        <row r="828">
          <cell r="A828" t="str">
            <v>254936-B21</v>
          </cell>
          <cell r="B828" t="str">
            <v>Li-Ion Battery - Armada 1500</v>
          </cell>
          <cell r="C828" t="str">
            <v>PTPC_OPTS</v>
          </cell>
          <cell r="D828">
            <v>110</v>
          </cell>
          <cell r="E828">
            <v>222</v>
          </cell>
          <cell r="F828">
            <v>113</v>
          </cell>
          <cell r="G828">
            <v>49.28</v>
          </cell>
        </row>
        <row r="829">
          <cell r="A829" t="str">
            <v>254938-B21</v>
          </cell>
          <cell r="B829" t="str">
            <v>External Battery Charger-Armada 1500</v>
          </cell>
          <cell r="C829" t="str">
            <v>PTPC_OPTS</v>
          </cell>
          <cell r="D829">
            <v>70</v>
          </cell>
          <cell r="E829">
            <v>141</v>
          </cell>
          <cell r="F829">
            <v>72</v>
          </cell>
          <cell r="G829">
            <v>47.07</v>
          </cell>
        </row>
        <row r="830">
          <cell r="A830" t="str">
            <v>255144-021</v>
          </cell>
          <cell r="B830" t="str">
            <v>Armada 1500/1700 Slip Case</v>
          </cell>
          <cell r="C830" t="str">
            <v>PTPC_OPTS</v>
          </cell>
          <cell r="D830">
            <v>15</v>
          </cell>
          <cell r="E830">
            <v>30</v>
          </cell>
          <cell r="F830">
            <v>15</v>
          </cell>
          <cell r="G830">
            <v>7.77</v>
          </cell>
        </row>
        <row r="831">
          <cell r="A831" t="str">
            <v>255145-B21</v>
          </cell>
          <cell r="B831" t="str">
            <v>2.16GB Hard Drive Upg-Armada 1500</v>
          </cell>
          <cell r="C831" t="str">
            <v>PTPC_OPTS</v>
          </cell>
          <cell r="D831">
            <v>260</v>
          </cell>
          <cell r="E831">
            <v>483</v>
          </cell>
          <cell r="F831">
            <v>268</v>
          </cell>
          <cell r="G831">
            <v>178.27</v>
          </cell>
        </row>
        <row r="832">
          <cell r="A832" t="str">
            <v>255182-B21</v>
          </cell>
          <cell r="B832" t="str">
            <v>CD ROM 20x - Ar1500</v>
          </cell>
          <cell r="C832" t="str">
            <v>PTPC_OPTS</v>
          </cell>
          <cell r="D832">
            <v>150</v>
          </cell>
          <cell r="E832">
            <v>280</v>
          </cell>
          <cell r="F832">
            <v>155</v>
          </cell>
          <cell r="G832">
            <v>75.19</v>
          </cell>
        </row>
        <row r="833">
          <cell r="A833" t="str">
            <v>255240-B21</v>
          </cell>
          <cell r="B833" t="str">
            <v>3.2GB Hard Drive Upgrade - Ar1500</v>
          </cell>
          <cell r="C833" t="str">
            <v>PTPC_OPTS</v>
          </cell>
          <cell r="D833">
            <v>360</v>
          </cell>
          <cell r="E833">
            <v>671</v>
          </cell>
          <cell r="F833">
            <v>371</v>
          </cell>
          <cell r="G833">
            <v>180.24</v>
          </cell>
        </row>
        <row r="834">
          <cell r="A834" t="str">
            <v>258793-001</v>
          </cell>
          <cell r="B834" t="str">
            <v>Trackball - Optical Pointing Device</v>
          </cell>
          <cell r="C834" t="str">
            <v>PTPC_OPTS</v>
          </cell>
          <cell r="D834">
            <v>45</v>
          </cell>
          <cell r="E834">
            <v>84</v>
          </cell>
          <cell r="F834">
            <v>46</v>
          </cell>
          <cell r="G834">
            <v>21.16</v>
          </cell>
        </row>
        <row r="835">
          <cell r="A835" t="str">
            <v>267863-001</v>
          </cell>
          <cell r="B835" t="str">
            <v>Armada Station Tower Stand - Ar7000, all</v>
          </cell>
          <cell r="C835" t="str">
            <v>PTPC_OPTS</v>
          </cell>
          <cell r="D835">
            <v>20</v>
          </cell>
          <cell r="E835">
            <v>40</v>
          </cell>
          <cell r="F835">
            <v>21</v>
          </cell>
          <cell r="G835">
            <v>21.55</v>
          </cell>
        </row>
        <row r="836">
          <cell r="A836" t="str">
            <v>267863-B25</v>
          </cell>
          <cell r="B836" t="str">
            <v>ArmadaStn Tower-Opal ALL</v>
          </cell>
          <cell r="C836" t="str">
            <v>PTPC_OPTS</v>
          </cell>
          <cell r="D836">
            <v>65</v>
          </cell>
          <cell r="E836">
            <v>131</v>
          </cell>
          <cell r="F836">
            <v>67</v>
          </cell>
          <cell r="G836">
            <v>34.56</v>
          </cell>
        </row>
        <row r="837">
          <cell r="A837" t="str">
            <v>267865-001</v>
          </cell>
          <cell r="B837" t="str">
            <v>Li-Ion Battery - Ar7300</v>
          </cell>
          <cell r="C837" t="str">
            <v>PTPC_OPTS</v>
          </cell>
          <cell r="D837">
            <v>110</v>
          </cell>
          <cell r="E837">
            <v>222</v>
          </cell>
          <cell r="F837">
            <v>113</v>
          </cell>
          <cell r="G837">
            <v>59.07</v>
          </cell>
        </row>
        <row r="838">
          <cell r="A838" t="str">
            <v>267865-B25</v>
          </cell>
          <cell r="B838" t="str">
            <v>Li-Ion Battery -Armada 7400 Carb</v>
          </cell>
          <cell r="C838" t="str">
            <v>PTPC_OPTS</v>
          </cell>
          <cell r="D838">
            <v>110</v>
          </cell>
          <cell r="E838">
            <v>222</v>
          </cell>
          <cell r="F838">
            <v>113</v>
          </cell>
          <cell r="G838">
            <v>55.7</v>
          </cell>
        </row>
        <row r="839">
          <cell r="A839" t="str">
            <v>267867-001</v>
          </cell>
          <cell r="B839" t="str">
            <v>Hard Drive MultiBay Adapter - Ar7300</v>
          </cell>
          <cell r="C839" t="str">
            <v>PTPC_OPTS</v>
          </cell>
          <cell r="D839">
            <v>65</v>
          </cell>
          <cell r="E839">
            <v>131</v>
          </cell>
          <cell r="F839">
            <v>67</v>
          </cell>
          <cell r="G839">
            <v>40.11</v>
          </cell>
        </row>
        <row r="840">
          <cell r="A840" t="str">
            <v>267868-B25</v>
          </cell>
          <cell r="B840" t="str">
            <v>Hard Drive MB Adapter 7800 Carbon ALL</v>
          </cell>
          <cell r="C840" t="str">
            <v>PTPC_OPTS</v>
          </cell>
          <cell r="D840">
            <v>80</v>
          </cell>
          <cell r="E840">
            <v>161</v>
          </cell>
          <cell r="F840">
            <v>82</v>
          </cell>
          <cell r="G840">
            <v>53.07</v>
          </cell>
        </row>
        <row r="841">
          <cell r="A841" t="str">
            <v>272109-001</v>
          </cell>
          <cell r="B841" t="str">
            <v>16 MB EDO Memory Upgrade</v>
          </cell>
          <cell r="C841" t="str">
            <v>PTPC_OPTS</v>
          </cell>
          <cell r="D841">
            <v>55</v>
          </cell>
          <cell r="E841">
            <v>102</v>
          </cell>
          <cell r="F841">
            <v>57</v>
          </cell>
          <cell r="G841">
            <v>41.32</v>
          </cell>
        </row>
        <row r="842">
          <cell r="A842" t="str">
            <v>287325-B21</v>
          </cell>
          <cell r="B842" t="str">
            <v>64 MB Memory Upgrade-Armada 4100</v>
          </cell>
          <cell r="C842" t="str">
            <v>PTPC_OPTS</v>
          </cell>
          <cell r="D842">
            <v>169</v>
          </cell>
          <cell r="E842">
            <v>340</v>
          </cell>
          <cell r="F842">
            <v>174</v>
          </cell>
          <cell r="G842">
            <v>137.66999999999999</v>
          </cell>
        </row>
        <row r="843">
          <cell r="A843" t="str">
            <v>294266-B21</v>
          </cell>
          <cell r="B843" t="str">
            <v>Compaq Value Carrying Case</v>
          </cell>
          <cell r="C843" t="str">
            <v>PTPC_OPTS</v>
          </cell>
          <cell r="D843">
            <v>44</v>
          </cell>
          <cell r="E843">
            <v>88</v>
          </cell>
          <cell r="F843">
            <v>45</v>
          </cell>
          <cell r="G843">
            <v>25.16</v>
          </cell>
        </row>
        <row r="844">
          <cell r="A844" t="str">
            <v>294267-B21</v>
          </cell>
          <cell r="B844" t="str">
            <v>Compaq "Workstation" Carrying Case</v>
          </cell>
          <cell r="C844" t="str">
            <v>PTPC_OPTS</v>
          </cell>
          <cell r="D844">
            <v>58</v>
          </cell>
          <cell r="E844">
            <v>117</v>
          </cell>
          <cell r="F844">
            <v>60</v>
          </cell>
          <cell r="G844">
            <v>33.159999999999997</v>
          </cell>
        </row>
        <row r="845">
          <cell r="A845" t="str">
            <v>294268-B21</v>
          </cell>
          <cell r="B845" t="str">
            <v>Compaq Global Carrying Case</v>
          </cell>
          <cell r="C845" t="str">
            <v>PTPC_OPTS</v>
          </cell>
          <cell r="D845">
            <v>78</v>
          </cell>
          <cell r="E845">
            <v>156</v>
          </cell>
          <cell r="F845">
            <v>80</v>
          </cell>
          <cell r="G845">
            <v>47.91</v>
          </cell>
        </row>
        <row r="846">
          <cell r="A846" t="str">
            <v>294269-B21</v>
          </cell>
          <cell r="B846" t="str">
            <v>Compaq Executive Leather Carrying Case Black</v>
          </cell>
          <cell r="C846" t="str">
            <v>PTPC_OPTS</v>
          </cell>
          <cell r="D846">
            <v>140</v>
          </cell>
          <cell r="E846">
            <v>282</v>
          </cell>
          <cell r="F846">
            <v>144</v>
          </cell>
          <cell r="G846">
            <v>106.69</v>
          </cell>
        </row>
        <row r="847">
          <cell r="A847" t="str">
            <v>294315-B21</v>
          </cell>
          <cell r="B847" t="str">
            <v>Monitor Stand ALL</v>
          </cell>
          <cell r="C847" t="str">
            <v>PTPC_OPTS</v>
          </cell>
          <cell r="D847">
            <v>49</v>
          </cell>
          <cell r="E847">
            <v>99</v>
          </cell>
          <cell r="F847">
            <v>50</v>
          </cell>
          <cell r="G847">
            <v>34.11</v>
          </cell>
        </row>
        <row r="848">
          <cell r="A848" t="str">
            <v>294316-B21</v>
          </cell>
          <cell r="B848" t="str">
            <v>Security Lock ind. ALL</v>
          </cell>
          <cell r="C848" t="str">
            <v>PTPC_OPTS</v>
          </cell>
          <cell r="D848">
            <v>47</v>
          </cell>
          <cell r="E848">
            <v>94</v>
          </cell>
          <cell r="F848">
            <v>48</v>
          </cell>
          <cell r="G848">
            <v>32.979999999999997</v>
          </cell>
        </row>
        <row r="849">
          <cell r="A849" t="str">
            <v>294316-B22</v>
          </cell>
          <cell r="B849" t="str">
            <v>Security Lock Common ALL</v>
          </cell>
          <cell r="C849" t="str">
            <v>PTPC_OPTS</v>
          </cell>
          <cell r="D849">
            <v>47</v>
          </cell>
          <cell r="E849">
            <v>94</v>
          </cell>
          <cell r="F849">
            <v>48</v>
          </cell>
          <cell r="G849">
            <v>27.21</v>
          </cell>
        </row>
        <row r="850">
          <cell r="A850" t="str">
            <v>294317-B21</v>
          </cell>
          <cell r="B850" t="str">
            <v>Numeric Keypad-Armada</v>
          </cell>
          <cell r="C850" t="str">
            <v>PTPC_OPTS</v>
          </cell>
          <cell r="D850">
            <v>50</v>
          </cell>
          <cell r="E850">
            <v>102</v>
          </cell>
          <cell r="F850">
            <v>52</v>
          </cell>
          <cell r="G850">
            <v>18.760000000000002</v>
          </cell>
        </row>
        <row r="851">
          <cell r="A851" t="str">
            <v>296501-B21</v>
          </cell>
          <cell r="B851" t="str">
            <v>USB Cardbus-Armada</v>
          </cell>
          <cell r="C851" t="str">
            <v>PTPC_OPTS</v>
          </cell>
          <cell r="D851">
            <v>140</v>
          </cell>
          <cell r="E851">
            <v>260</v>
          </cell>
          <cell r="F851">
            <v>144</v>
          </cell>
          <cell r="G851">
            <v>88.07</v>
          </cell>
        </row>
        <row r="852">
          <cell r="A852" t="str">
            <v>296502-B21</v>
          </cell>
          <cell r="B852" t="str">
            <v>LS-120 Drive-MultiBay  OPAL ALL</v>
          </cell>
          <cell r="C852" t="str">
            <v>PTPC_OPTS</v>
          </cell>
          <cell r="D852">
            <v>160</v>
          </cell>
          <cell r="E852">
            <v>322</v>
          </cell>
          <cell r="F852">
            <v>165</v>
          </cell>
          <cell r="G852">
            <v>99.07</v>
          </cell>
        </row>
        <row r="853">
          <cell r="A853" t="str">
            <v>296537-B21</v>
          </cell>
          <cell r="B853" t="str">
            <v>Aircraft Adaptor Armada All</v>
          </cell>
          <cell r="C853" t="str">
            <v>PTPC_OPTS</v>
          </cell>
          <cell r="D853">
            <v>90</v>
          </cell>
          <cell r="E853">
            <v>182</v>
          </cell>
          <cell r="F853">
            <v>93</v>
          </cell>
          <cell r="G853">
            <v>54.68</v>
          </cell>
        </row>
        <row r="854">
          <cell r="A854" t="str">
            <v>297186-B21</v>
          </cell>
          <cell r="B854" t="str">
            <v>FD 1.44MB Ext-Ar7x00 ALL</v>
          </cell>
          <cell r="C854" t="str">
            <v>PTPC_OPTS</v>
          </cell>
          <cell r="D854">
            <v>135</v>
          </cell>
          <cell r="E854">
            <v>272</v>
          </cell>
          <cell r="F854">
            <v>139</v>
          </cell>
          <cell r="G854">
            <v>76</v>
          </cell>
        </row>
        <row r="855">
          <cell r="A855" t="str">
            <v>297188-B25</v>
          </cell>
          <cell r="B855" t="str">
            <v>HD 4.0GB Upg-7400 Carb ALL</v>
          </cell>
          <cell r="C855" t="str">
            <v>PTPC_OPTS</v>
          </cell>
          <cell r="D855">
            <v>800</v>
          </cell>
          <cell r="E855">
            <v>1612</v>
          </cell>
          <cell r="F855">
            <v>824</v>
          </cell>
          <cell r="G855">
            <v>266.22000000000003</v>
          </cell>
        </row>
        <row r="856">
          <cell r="A856" t="str">
            <v>297720-B21</v>
          </cell>
          <cell r="B856" t="str">
            <v>CD ROM 20x-A7300</v>
          </cell>
          <cell r="C856" t="str">
            <v>PTPC_OPTS</v>
          </cell>
          <cell r="D856">
            <v>195</v>
          </cell>
          <cell r="E856">
            <v>393</v>
          </cell>
          <cell r="F856">
            <v>201</v>
          </cell>
          <cell r="G856">
            <v>93.23</v>
          </cell>
        </row>
        <row r="857">
          <cell r="A857" t="str">
            <v>298452-B25</v>
          </cell>
          <cell r="B857" t="str">
            <v>CD-ROM Upg-24XCarbA78 ALL</v>
          </cell>
          <cell r="C857" t="str">
            <v>PTPC_OPTS</v>
          </cell>
          <cell r="D857">
            <v>114</v>
          </cell>
          <cell r="E857">
            <v>252</v>
          </cell>
          <cell r="F857">
            <v>117</v>
          </cell>
          <cell r="G857">
            <v>62.45</v>
          </cell>
        </row>
        <row r="858">
          <cell r="A858" t="str">
            <v>310250-021</v>
          </cell>
          <cell r="B858" t="str">
            <v>M3500 ExpUnit 24xCD EURO</v>
          </cell>
          <cell r="C858" t="str">
            <v>PTPC_OPTS</v>
          </cell>
          <cell r="D858">
            <v>155</v>
          </cell>
          <cell r="E858">
            <v>312</v>
          </cell>
          <cell r="F858">
            <v>160</v>
          </cell>
          <cell r="G858">
            <v>205.64</v>
          </cell>
        </row>
        <row r="859">
          <cell r="A859" t="str">
            <v>310312-B21</v>
          </cell>
          <cell r="B859" t="str">
            <v>4GB Hard Drive Upgrade- Armada 3500 ALL</v>
          </cell>
          <cell r="C859" t="str">
            <v>PTPC_OPTS</v>
          </cell>
          <cell r="D859">
            <v>490</v>
          </cell>
          <cell r="E859">
            <v>987</v>
          </cell>
          <cell r="F859">
            <v>505</v>
          </cell>
          <cell r="G859">
            <v>144.19</v>
          </cell>
        </row>
        <row r="860">
          <cell r="A860" t="str">
            <v>310313-B21</v>
          </cell>
          <cell r="B860" t="str">
            <v>6GB Hard Drive Upgrade - Armada 3500 ALL</v>
          </cell>
          <cell r="C860" t="str">
            <v>PTPC_OPTS</v>
          </cell>
          <cell r="D860">
            <v>640</v>
          </cell>
          <cell r="E860">
            <v>1289</v>
          </cell>
          <cell r="F860">
            <v>659</v>
          </cell>
          <cell r="G860">
            <v>181.19</v>
          </cell>
        </row>
        <row r="861">
          <cell r="A861" t="str">
            <v>310314-B21</v>
          </cell>
          <cell r="B861" t="str">
            <v>LS-120 Drive-Ar3500 ALL</v>
          </cell>
          <cell r="C861" t="str">
            <v>PTPC_OPTS</v>
          </cell>
          <cell r="D861">
            <v>195</v>
          </cell>
          <cell r="E861">
            <v>393</v>
          </cell>
          <cell r="F861">
            <v>201</v>
          </cell>
          <cell r="G861">
            <v>98.19</v>
          </cell>
        </row>
        <row r="862">
          <cell r="A862" t="str">
            <v>310315-B21</v>
          </cell>
          <cell r="B862" t="str">
            <v>ZIP Drive-Ar3500 ALL</v>
          </cell>
          <cell r="C862" t="str">
            <v>PTPC_OPTS</v>
          </cell>
          <cell r="D862">
            <v>195</v>
          </cell>
          <cell r="E862">
            <v>393</v>
          </cell>
          <cell r="F862">
            <v>201</v>
          </cell>
          <cell r="G862">
            <v>98.19</v>
          </cell>
        </row>
        <row r="863">
          <cell r="A863" t="str">
            <v>310316-B21</v>
          </cell>
          <cell r="B863" t="str">
            <v>BATT Extended Life-Ar3500 ALL</v>
          </cell>
          <cell r="C863" t="str">
            <v>PTPC_OPTS</v>
          </cell>
          <cell r="D863">
            <v>130</v>
          </cell>
          <cell r="E863">
            <v>262</v>
          </cell>
          <cell r="F863">
            <v>134</v>
          </cell>
          <cell r="G863">
            <v>64.28</v>
          </cell>
        </row>
        <row r="864">
          <cell r="A864" t="str">
            <v>310330-021</v>
          </cell>
          <cell r="B864" t="str">
            <v>M3500 ExpUnit DVD EURO</v>
          </cell>
          <cell r="C864" t="str">
            <v>PTPC_OPTS</v>
          </cell>
          <cell r="D864">
            <v>225</v>
          </cell>
          <cell r="E864">
            <v>453</v>
          </cell>
          <cell r="F864">
            <v>232</v>
          </cell>
          <cell r="G864">
            <v>287.64999999999998</v>
          </cell>
        </row>
        <row r="865">
          <cell r="A865" t="str">
            <v>310380-B21</v>
          </cell>
          <cell r="B865" t="str">
            <v>6.4GB Hard Drive Upg-Ar 3500</v>
          </cell>
          <cell r="C865" t="str">
            <v>PTPC_OPTS</v>
          </cell>
          <cell r="D865">
            <v>930</v>
          </cell>
          <cell r="E865">
            <v>1873</v>
          </cell>
          <cell r="F865">
            <v>958</v>
          </cell>
          <cell r="G865">
            <v>185.19</v>
          </cell>
        </row>
        <row r="866">
          <cell r="A866" t="str">
            <v>310381-B21</v>
          </cell>
          <cell r="B866" t="str">
            <v>AC Adapter-Ar3500 ALL</v>
          </cell>
          <cell r="C866" t="str">
            <v>PTPC_OPTS</v>
          </cell>
          <cell r="D866">
            <v>75</v>
          </cell>
          <cell r="E866">
            <v>151</v>
          </cell>
          <cell r="F866">
            <v>77</v>
          </cell>
          <cell r="G866">
            <v>47.23</v>
          </cell>
        </row>
        <row r="867">
          <cell r="A867" t="str">
            <v>314891-B21</v>
          </cell>
          <cell r="B867" t="str">
            <v>SDRAM66 64MB 8n144C2 ALL</v>
          </cell>
          <cell r="C867" t="str">
            <v>PTPC_OPTS</v>
          </cell>
          <cell r="D867">
            <v>150</v>
          </cell>
          <cell r="E867">
            <v>274</v>
          </cell>
          <cell r="F867">
            <v>155</v>
          </cell>
          <cell r="G867">
            <v>73.709999999999994</v>
          </cell>
        </row>
        <row r="868">
          <cell r="A868" t="str">
            <v>315043-B25</v>
          </cell>
          <cell r="B868" t="str">
            <v>8.0GB Hard Drive Upgrade - Ar7800 Carbon ALL</v>
          </cell>
          <cell r="C868" t="str">
            <v>PTPC_OPTS</v>
          </cell>
          <cell r="D868">
            <v>700</v>
          </cell>
          <cell r="E868">
            <v>1545</v>
          </cell>
          <cell r="F868">
            <v>721</v>
          </cell>
          <cell r="G868">
            <v>369.71</v>
          </cell>
        </row>
        <row r="869">
          <cell r="A869" t="str">
            <v>315177-B21</v>
          </cell>
          <cell r="B869" t="str">
            <v>SDRAM 66MHz 128MB Memory Upgrade</v>
          </cell>
          <cell r="C869" t="str">
            <v>PTPC_OPTS</v>
          </cell>
          <cell r="D869">
            <v>310</v>
          </cell>
          <cell r="E869">
            <v>624</v>
          </cell>
          <cell r="F869">
            <v>319</v>
          </cell>
          <cell r="G869">
            <v>154.47</v>
          </cell>
        </row>
        <row r="870">
          <cell r="A870" t="str">
            <v>316237-B21</v>
          </cell>
          <cell r="B870" t="str">
            <v>BATT Li-Ion-Armada 1700 ALL</v>
          </cell>
          <cell r="C870" t="str">
            <v>PTPC_OPTS</v>
          </cell>
          <cell r="D870">
            <v>110</v>
          </cell>
          <cell r="E870">
            <v>222</v>
          </cell>
          <cell r="F870">
            <v>113</v>
          </cell>
          <cell r="G870">
            <v>60.28</v>
          </cell>
        </row>
        <row r="871">
          <cell r="A871" t="str">
            <v>316238-021</v>
          </cell>
          <cell r="B871" t="str">
            <v>PT Convenience Base - Armada 1700</v>
          </cell>
          <cell r="C871" t="str">
            <v>PTPC_OPTS</v>
          </cell>
          <cell r="D871">
            <v>190</v>
          </cell>
          <cell r="E871">
            <v>383</v>
          </cell>
          <cell r="F871">
            <v>196</v>
          </cell>
          <cell r="G871">
            <v>113.69</v>
          </cell>
        </row>
        <row r="872">
          <cell r="A872" t="str">
            <v>316239-021</v>
          </cell>
          <cell r="B872" t="str">
            <v>EN Convenience Base - Armada 1700</v>
          </cell>
          <cell r="C872" t="str">
            <v>PTPC_OPTS</v>
          </cell>
          <cell r="D872">
            <v>270</v>
          </cell>
          <cell r="E872">
            <v>544</v>
          </cell>
          <cell r="F872">
            <v>278</v>
          </cell>
          <cell r="G872">
            <v>142.69</v>
          </cell>
        </row>
        <row r="873">
          <cell r="A873" t="str">
            <v>316246-B21</v>
          </cell>
          <cell r="B873" t="str">
            <v>Monitor Stand-Ar1700 ALL</v>
          </cell>
          <cell r="C873" t="str">
            <v>PTPC_OPTS</v>
          </cell>
          <cell r="D873">
            <v>30</v>
          </cell>
          <cell r="E873">
            <v>60</v>
          </cell>
          <cell r="F873">
            <v>31</v>
          </cell>
          <cell r="G873">
            <v>9.2799999999999994</v>
          </cell>
        </row>
        <row r="874">
          <cell r="A874" t="str">
            <v>316247-B21</v>
          </cell>
          <cell r="B874" t="str">
            <v>HD 4.0GB Upg-AR1500 ALL</v>
          </cell>
          <cell r="C874" t="str">
            <v>PTPC_OPTS</v>
          </cell>
          <cell r="D874">
            <v>480</v>
          </cell>
          <cell r="E874">
            <v>967</v>
          </cell>
          <cell r="F874">
            <v>494</v>
          </cell>
          <cell r="G874">
            <v>204.22</v>
          </cell>
        </row>
        <row r="875">
          <cell r="A875" t="str">
            <v>316248-B21</v>
          </cell>
          <cell r="B875" t="str">
            <v>HD 5.0GB Upg-Armada1700 ALL</v>
          </cell>
          <cell r="C875" t="str">
            <v>PTPC_OPTS</v>
          </cell>
          <cell r="D875">
            <v>550</v>
          </cell>
          <cell r="E875">
            <v>1108</v>
          </cell>
          <cell r="F875">
            <v>567</v>
          </cell>
          <cell r="G875">
            <v>199.19</v>
          </cell>
        </row>
        <row r="876">
          <cell r="A876" t="str">
            <v>316249-B21</v>
          </cell>
          <cell r="B876" t="str">
            <v>MultiBay Adapt-Armada 1700 ALL</v>
          </cell>
          <cell r="C876" t="str">
            <v>PTPC_OPTS</v>
          </cell>
          <cell r="D876">
            <v>25</v>
          </cell>
          <cell r="E876">
            <v>50</v>
          </cell>
          <cell r="F876">
            <v>26</v>
          </cell>
          <cell r="G876">
            <v>4.28</v>
          </cell>
        </row>
        <row r="877">
          <cell r="A877" t="str">
            <v>316257-B21</v>
          </cell>
          <cell r="B877" t="str">
            <v>LS-120 Drive-Armada 1700 ALL</v>
          </cell>
          <cell r="C877" t="str">
            <v>PTPC_OPTS</v>
          </cell>
          <cell r="D877">
            <v>185</v>
          </cell>
          <cell r="E877">
            <v>373</v>
          </cell>
          <cell r="F877">
            <v>191</v>
          </cell>
          <cell r="G877">
            <v>97.28</v>
          </cell>
        </row>
        <row r="878">
          <cell r="A878" t="str">
            <v>316258-B21</v>
          </cell>
          <cell r="B878" t="str">
            <v>DVD Drive Upg-Armada 1700 ALL</v>
          </cell>
          <cell r="C878" t="str">
            <v>PTPC_OPTS</v>
          </cell>
          <cell r="D878">
            <v>390</v>
          </cell>
          <cell r="E878">
            <v>786</v>
          </cell>
          <cell r="F878">
            <v>402</v>
          </cell>
          <cell r="G878">
            <v>139.28</v>
          </cell>
        </row>
        <row r="879">
          <cell r="A879" t="str">
            <v>316311-B21</v>
          </cell>
          <cell r="B879" t="str">
            <v>ZIP Drive - Armada 1700 ALL</v>
          </cell>
          <cell r="C879" t="str">
            <v>PTPC_OPTS</v>
          </cell>
          <cell r="D879">
            <v>185</v>
          </cell>
          <cell r="E879">
            <v>373</v>
          </cell>
          <cell r="F879">
            <v>191</v>
          </cell>
          <cell r="G879">
            <v>98.28</v>
          </cell>
        </row>
        <row r="880">
          <cell r="A880" t="str">
            <v>319660-001</v>
          </cell>
          <cell r="B880" t="str">
            <v>Monitor Stand MiniStation Ar7000 Opal US</v>
          </cell>
          <cell r="C880" t="str">
            <v>PTPC_OPTS</v>
          </cell>
          <cell r="D880">
            <v>40</v>
          </cell>
          <cell r="E880">
            <v>81</v>
          </cell>
          <cell r="F880">
            <v>41</v>
          </cell>
          <cell r="G880">
            <v>18.86</v>
          </cell>
        </row>
        <row r="881">
          <cell r="A881" t="str">
            <v>319660-B25</v>
          </cell>
          <cell r="B881" t="str">
            <v>MiniStnCvrAr7000 Opal ALL</v>
          </cell>
          <cell r="C881" t="str">
            <v>PTPC_OPTS</v>
          </cell>
          <cell r="D881">
            <v>40</v>
          </cell>
          <cell r="E881">
            <v>81</v>
          </cell>
          <cell r="F881">
            <v>41</v>
          </cell>
          <cell r="G881">
            <v>35.43</v>
          </cell>
        </row>
        <row r="882">
          <cell r="A882" t="str">
            <v>327137-A41</v>
          </cell>
          <cell r="B882" t="str">
            <v>ArmadaMiniStatnE-Opl EUROA4</v>
          </cell>
          <cell r="C882" t="str">
            <v>PTPC_OPTS</v>
          </cell>
          <cell r="D882">
            <v>465</v>
          </cell>
          <cell r="E882">
            <v>937</v>
          </cell>
          <cell r="F882">
            <v>479</v>
          </cell>
          <cell r="G882">
            <v>410.27</v>
          </cell>
        </row>
        <row r="883">
          <cell r="A883" t="str">
            <v>327138-A41</v>
          </cell>
          <cell r="B883" t="str">
            <v>ArmadaMiniStn EX-Opal EUROA4</v>
          </cell>
          <cell r="C883" t="str">
            <v>PTPC_OPTS</v>
          </cell>
          <cell r="D883">
            <v>640</v>
          </cell>
          <cell r="E883">
            <v>1289</v>
          </cell>
          <cell r="F883">
            <v>659</v>
          </cell>
          <cell r="G883">
            <v>515.46</v>
          </cell>
        </row>
        <row r="884">
          <cell r="A884" t="str">
            <v>354230-B25</v>
          </cell>
          <cell r="B884" t="str">
            <v>HD 10GB Upg-Ar7400</v>
          </cell>
          <cell r="C884" t="str">
            <v>PTPC_OPTS</v>
          </cell>
          <cell r="D884">
            <v>560</v>
          </cell>
          <cell r="E884">
            <v>1236</v>
          </cell>
          <cell r="F884">
            <v>577</v>
          </cell>
          <cell r="G884">
            <v>283.45</v>
          </cell>
        </row>
        <row r="885">
          <cell r="A885" t="str">
            <v>354231-B25</v>
          </cell>
          <cell r="B885" t="str">
            <v>HD 14GB Upg-Ar7800 ALL</v>
          </cell>
          <cell r="C885" t="str">
            <v>PTPC_OPTS</v>
          </cell>
          <cell r="D885">
            <v>1000</v>
          </cell>
          <cell r="E885">
            <v>2015</v>
          </cell>
          <cell r="F885">
            <v>1030</v>
          </cell>
          <cell r="G885">
            <v>477.41</v>
          </cell>
        </row>
        <row r="886">
          <cell r="A886" t="str">
            <v>358907-B21</v>
          </cell>
          <cell r="B886" t="str">
            <v>Armada 6500 Exp Unit ALL</v>
          </cell>
          <cell r="C886" t="str">
            <v>PTPC_OPTS</v>
          </cell>
          <cell r="D886">
            <v>275</v>
          </cell>
          <cell r="E886">
            <v>554</v>
          </cell>
          <cell r="F886">
            <v>283</v>
          </cell>
          <cell r="G886">
            <v>215.63</v>
          </cell>
        </row>
        <row r="887">
          <cell r="A887" t="str">
            <v>358908-021</v>
          </cell>
          <cell r="B887" t="str">
            <v>ConvBase-Ar6500 EURO</v>
          </cell>
          <cell r="C887" t="str">
            <v>PTPC_OPTS</v>
          </cell>
          <cell r="D887">
            <v>270</v>
          </cell>
          <cell r="E887">
            <v>544</v>
          </cell>
          <cell r="F887">
            <v>278</v>
          </cell>
          <cell r="G887">
            <v>160.63</v>
          </cell>
        </row>
        <row r="888">
          <cell r="A888" t="str">
            <v>358909-021</v>
          </cell>
          <cell r="B888" t="str">
            <v>AC Adapter-Ar6500 EURO</v>
          </cell>
          <cell r="C888" t="str">
            <v>PTPC_OPTS</v>
          </cell>
          <cell r="D888">
            <v>60</v>
          </cell>
          <cell r="E888">
            <v>121</v>
          </cell>
          <cell r="F888">
            <v>62</v>
          </cell>
          <cell r="G888">
            <v>34.020000000000003</v>
          </cell>
        </row>
        <row r="889">
          <cell r="A889" t="str">
            <v>358910-B21</v>
          </cell>
          <cell r="B889" t="str">
            <v>BATT Li-Ion-Ar6500</v>
          </cell>
          <cell r="C889" t="str">
            <v>PTPC_OPTS</v>
          </cell>
          <cell r="D889">
            <v>170</v>
          </cell>
          <cell r="E889">
            <v>342</v>
          </cell>
          <cell r="F889">
            <v>175</v>
          </cell>
          <cell r="G889">
            <v>91.24</v>
          </cell>
        </row>
        <row r="890">
          <cell r="A890" t="str">
            <v>358911-B21</v>
          </cell>
          <cell r="B890" t="str">
            <v>LS-120 Drive-Ar6500 ALL</v>
          </cell>
          <cell r="C890" t="str">
            <v>PTPC_OPTS</v>
          </cell>
          <cell r="D890">
            <v>200</v>
          </cell>
          <cell r="E890">
            <v>403</v>
          </cell>
          <cell r="F890">
            <v>206</v>
          </cell>
          <cell r="G890">
            <v>73.02</v>
          </cell>
        </row>
        <row r="891">
          <cell r="A891" t="str">
            <v>358912-B21</v>
          </cell>
          <cell r="B891" t="str">
            <v>DVD Drive-Ar6500 ALL</v>
          </cell>
          <cell r="C891" t="str">
            <v>PTPC_OPTS</v>
          </cell>
          <cell r="D891">
            <v>390</v>
          </cell>
          <cell r="E891">
            <v>786</v>
          </cell>
          <cell r="F891">
            <v>402</v>
          </cell>
          <cell r="G891">
            <v>170.33</v>
          </cell>
        </row>
        <row r="892">
          <cell r="A892" t="str">
            <v>358914-B21</v>
          </cell>
          <cell r="B892" t="str">
            <v>HD 6.4GB Bay-Ar6500 ALL</v>
          </cell>
          <cell r="C892" t="str">
            <v>PTPC_OPTS</v>
          </cell>
          <cell r="D892">
            <v>640</v>
          </cell>
          <cell r="E892">
            <v>1289</v>
          </cell>
          <cell r="F892">
            <v>659</v>
          </cell>
          <cell r="G892">
            <v>250.33</v>
          </cell>
        </row>
        <row r="893">
          <cell r="A893" t="str">
            <v>358917-B21</v>
          </cell>
          <cell r="B893" t="str">
            <v>ZIP Drive-Ar6500 ALL</v>
          </cell>
          <cell r="C893" t="str">
            <v>PTPC_OPTS</v>
          </cell>
          <cell r="D893">
            <v>220</v>
          </cell>
          <cell r="E893">
            <v>443</v>
          </cell>
          <cell r="F893">
            <v>227</v>
          </cell>
          <cell r="G893">
            <v>127.02</v>
          </cell>
        </row>
        <row r="894">
          <cell r="A894" t="str">
            <v>358918-B21</v>
          </cell>
          <cell r="B894" t="str">
            <v>32MB SDRAM 66MHz-Ar6500 ALL</v>
          </cell>
          <cell r="C894" t="str">
            <v>PTPC_OPTS</v>
          </cell>
          <cell r="D894">
            <v>110</v>
          </cell>
          <cell r="E894">
            <v>222</v>
          </cell>
          <cell r="F894">
            <v>113</v>
          </cell>
          <cell r="G894">
            <v>51</v>
          </cell>
        </row>
        <row r="895">
          <cell r="A895" t="str">
            <v>358919-B21</v>
          </cell>
          <cell r="B895" t="str">
            <v>64MB SDRAM 66MHz-Ar6500 ALL</v>
          </cell>
          <cell r="C895" t="str">
            <v>PTPC_OPTS</v>
          </cell>
          <cell r="D895">
            <v>220</v>
          </cell>
          <cell r="E895">
            <v>443</v>
          </cell>
          <cell r="F895">
            <v>227</v>
          </cell>
          <cell r="G895">
            <v>83.24</v>
          </cell>
        </row>
        <row r="896">
          <cell r="A896" t="str">
            <v>358920-B21</v>
          </cell>
          <cell r="B896" t="str">
            <v>MEM 128MB Upg-Ar6500 ALL</v>
          </cell>
          <cell r="C896" t="str">
            <v>PTPC_OPTS</v>
          </cell>
          <cell r="D896">
            <v>570</v>
          </cell>
          <cell r="E896">
            <v>1148</v>
          </cell>
          <cell r="F896">
            <v>587</v>
          </cell>
          <cell r="G896">
            <v>258.93</v>
          </cell>
        </row>
        <row r="897">
          <cell r="A897" t="str">
            <v>382300-021</v>
          </cell>
          <cell r="B897" t="str">
            <v>ARMADA Port Replicator EM  Port Repl EURO</v>
          </cell>
          <cell r="C897" t="str">
            <v>PTPC_OPTS</v>
          </cell>
          <cell r="D897">
            <v>130</v>
          </cell>
          <cell r="E897">
            <v>262</v>
          </cell>
          <cell r="F897">
            <v>134</v>
          </cell>
          <cell r="G897">
            <v>81.42</v>
          </cell>
        </row>
        <row r="898">
          <cell r="A898" t="str">
            <v>382500-021</v>
          </cell>
          <cell r="B898" t="str">
            <v>ARMADA Convinience Base EM  CnvBase-NoNIC EURO</v>
          </cell>
          <cell r="C898" t="str">
            <v>PTPC_OPTS</v>
          </cell>
          <cell r="D898">
            <v>280</v>
          </cell>
          <cell r="E898">
            <v>564</v>
          </cell>
          <cell r="F898">
            <v>288</v>
          </cell>
          <cell r="G898">
            <v>160.41999999999999</v>
          </cell>
        </row>
        <row r="899">
          <cell r="A899" t="str">
            <v>383500-021</v>
          </cell>
          <cell r="B899" t="str">
            <v>ARMADA Station EM NoNIC w MonStd EURO</v>
          </cell>
          <cell r="C899" t="str">
            <v>PTPC_OPTS</v>
          </cell>
          <cell r="D899">
            <v>600</v>
          </cell>
          <cell r="E899">
            <v>1209</v>
          </cell>
          <cell r="F899">
            <v>618</v>
          </cell>
          <cell r="G899">
            <v>341.57</v>
          </cell>
        </row>
        <row r="900">
          <cell r="A900" t="str">
            <v>386504-B21</v>
          </cell>
          <cell r="B900" t="str">
            <v>Aircraft Power Adapter</v>
          </cell>
          <cell r="C900" t="str">
            <v>PTPC_OPTS</v>
          </cell>
          <cell r="D900">
            <v>50</v>
          </cell>
          <cell r="E900">
            <v>101</v>
          </cell>
          <cell r="F900">
            <v>52</v>
          </cell>
          <cell r="G900">
            <v>23.19</v>
          </cell>
        </row>
        <row r="901">
          <cell r="A901" t="str">
            <v>387602-B21</v>
          </cell>
          <cell r="B901" t="str">
            <v>10GB Hard Drive Bay-Armada 6500 ALL</v>
          </cell>
          <cell r="C901" t="str">
            <v>PTPC_OPTS</v>
          </cell>
          <cell r="D901">
            <v>900</v>
          </cell>
          <cell r="E901">
            <v>1813</v>
          </cell>
          <cell r="F901">
            <v>927</v>
          </cell>
          <cell r="G901">
            <v>492.96</v>
          </cell>
        </row>
        <row r="902">
          <cell r="A902" t="str">
            <v>387937-B25</v>
          </cell>
          <cell r="B902" t="str">
            <v>Battery, MultiBay (Li-Ion Pris. 6 Cell)</v>
          </cell>
          <cell r="C902" t="str">
            <v>PTPC_OPTS</v>
          </cell>
          <cell r="D902">
            <v>240</v>
          </cell>
          <cell r="E902">
            <v>483</v>
          </cell>
          <cell r="F902">
            <v>247</v>
          </cell>
          <cell r="G902">
            <v>80.959999999999994</v>
          </cell>
        </row>
        <row r="903">
          <cell r="A903" t="str">
            <v>388446-B21</v>
          </cell>
          <cell r="B903" t="str">
            <v>HD 10GB Upg-Ar1700 ALL</v>
          </cell>
          <cell r="C903" t="str">
            <v>PTPC_OPTS</v>
          </cell>
          <cell r="D903">
            <v>470</v>
          </cell>
          <cell r="E903">
            <v>1039</v>
          </cell>
          <cell r="F903">
            <v>484</v>
          </cell>
          <cell r="G903">
            <v>220.28</v>
          </cell>
        </row>
        <row r="904">
          <cell r="A904" t="str">
            <v>400311-B21</v>
          </cell>
          <cell r="B904" t="str">
            <v>32 MB 100MHz SDRAM</v>
          </cell>
          <cell r="C904" t="str">
            <v>PTPC_OPTS</v>
          </cell>
          <cell r="D904">
            <v>90</v>
          </cell>
          <cell r="E904">
            <v>190</v>
          </cell>
          <cell r="F904">
            <v>93</v>
          </cell>
          <cell r="G904">
            <v>49.82</v>
          </cell>
        </row>
        <row r="905">
          <cell r="A905" t="str">
            <v>400312-B21</v>
          </cell>
          <cell r="B905" t="str">
            <v>64 MB 100MHz SDRAM</v>
          </cell>
          <cell r="C905" t="str">
            <v>PTPC_OPTS</v>
          </cell>
          <cell r="D905">
            <v>170</v>
          </cell>
          <cell r="E905">
            <v>376</v>
          </cell>
          <cell r="F905">
            <v>175</v>
          </cell>
          <cell r="G905">
            <v>73.709999999999994</v>
          </cell>
        </row>
        <row r="906">
          <cell r="A906" t="str">
            <v>400313-B21</v>
          </cell>
          <cell r="B906" t="str">
            <v>128 MB 100MHz SDRAM</v>
          </cell>
          <cell r="C906" t="str">
            <v>PTPC_OPTS</v>
          </cell>
          <cell r="D906">
            <v>315</v>
          </cell>
          <cell r="E906">
            <v>664</v>
          </cell>
          <cell r="F906">
            <v>324</v>
          </cell>
          <cell r="G906">
            <v>154.76</v>
          </cell>
        </row>
        <row r="907">
          <cell r="A907" t="str">
            <v>401043-B25</v>
          </cell>
          <cell r="B907" t="str">
            <v>Auto Power Adapter/Charger</v>
          </cell>
          <cell r="C907" t="str">
            <v>PTPC_OPTS</v>
          </cell>
          <cell r="D907">
            <v>60</v>
          </cell>
          <cell r="E907">
            <v>121</v>
          </cell>
          <cell r="F907">
            <v>62</v>
          </cell>
          <cell r="G907">
            <v>36.81</v>
          </cell>
        </row>
        <row r="908">
          <cell r="A908" t="str">
            <v>401366-B21</v>
          </cell>
          <cell r="B908" t="str">
            <v>CPQ PROF NYLON CASE ALL</v>
          </cell>
          <cell r="C908" t="str">
            <v>PTPC_OPTS</v>
          </cell>
          <cell r="D908">
            <v>115</v>
          </cell>
          <cell r="E908">
            <v>231</v>
          </cell>
          <cell r="F908">
            <v>118</v>
          </cell>
          <cell r="G908">
            <v>68.16</v>
          </cell>
        </row>
        <row r="909">
          <cell r="A909" t="str">
            <v>401367-B21</v>
          </cell>
          <cell r="B909" t="str">
            <v>CPQ PROF LEATHER CASE ALL</v>
          </cell>
          <cell r="C909" t="str">
            <v>PTPC_OPTS</v>
          </cell>
          <cell r="D909">
            <v>210</v>
          </cell>
          <cell r="E909">
            <v>422</v>
          </cell>
          <cell r="F909">
            <v>216</v>
          </cell>
          <cell r="G909">
            <v>125.16</v>
          </cell>
        </row>
        <row r="910">
          <cell r="A910" t="str">
            <v>401883-B21</v>
          </cell>
          <cell r="B910" t="str">
            <v>AC Adapter-Ar1500c</v>
          </cell>
          <cell r="C910" t="str">
            <v>PTPC_OPTS</v>
          </cell>
          <cell r="D910">
            <v>50</v>
          </cell>
          <cell r="E910">
            <v>101</v>
          </cell>
          <cell r="F910">
            <v>52</v>
          </cell>
          <cell r="G910">
            <v>22.28</v>
          </cell>
        </row>
        <row r="911">
          <cell r="A911" t="str">
            <v>401885-B21</v>
          </cell>
          <cell r="B911" t="str">
            <v>DVD Upg-Ar1500c</v>
          </cell>
          <cell r="C911" t="str">
            <v>PTPC_OPTS</v>
          </cell>
          <cell r="D911">
            <v>390</v>
          </cell>
          <cell r="E911">
            <v>786</v>
          </cell>
          <cell r="F911">
            <v>402</v>
          </cell>
          <cell r="G911">
            <v>139.02000000000001</v>
          </cell>
        </row>
        <row r="912">
          <cell r="A912" t="str">
            <v>401965-B21</v>
          </cell>
          <cell r="B912" t="str">
            <v>HD10GB CPU UPG-Ar3500 ALL</v>
          </cell>
          <cell r="C912" t="str">
            <v>PTPC_OPTS</v>
          </cell>
          <cell r="D912">
            <v>900</v>
          </cell>
          <cell r="E912">
            <v>1813</v>
          </cell>
          <cell r="F912">
            <v>927</v>
          </cell>
          <cell r="G912">
            <v>220.24</v>
          </cell>
        </row>
        <row r="913">
          <cell r="A913" t="str">
            <v>139114-022</v>
          </cell>
          <cell r="B913" t="str">
            <v>M700 P3500 14TFT 12 DVD 64 W58 EURO</v>
          </cell>
          <cell r="C913" t="str">
            <v>PTPC_UNITS</v>
          </cell>
          <cell r="D913">
            <v>2634</v>
          </cell>
          <cell r="E913">
            <v>5814</v>
          </cell>
          <cell r="F913">
            <v>2713</v>
          </cell>
          <cell r="G913">
            <v>1868.29</v>
          </cell>
        </row>
        <row r="914">
          <cell r="A914" t="str">
            <v>139114-026</v>
          </cell>
          <cell r="B914" t="str">
            <v>M700 P3500 14TFT 12 DVD 64 N4 EURO</v>
          </cell>
          <cell r="C914" t="str">
            <v>PTPC_UNITS</v>
          </cell>
          <cell r="D914">
            <v>2700</v>
          </cell>
          <cell r="E914">
            <v>5961</v>
          </cell>
          <cell r="F914">
            <v>2781</v>
          </cell>
          <cell r="G914">
            <v>1915.29</v>
          </cell>
        </row>
        <row r="915">
          <cell r="A915" t="str">
            <v>139114-BP2</v>
          </cell>
          <cell r="B915" t="str">
            <v>M700 P3500 14TFT 12 DVD 64 W58 BDG3</v>
          </cell>
          <cell r="C915" t="str">
            <v>PTPC_UNITS</v>
          </cell>
          <cell r="D915">
            <v>2634</v>
          </cell>
          <cell r="E915">
            <v>5814</v>
          </cell>
          <cell r="F915">
            <v>2713</v>
          </cell>
          <cell r="G915">
            <v>1868.29</v>
          </cell>
        </row>
        <row r="916">
          <cell r="A916" t="str">
            <v>139114-BP6</v>
          </cell>
          <cell r="B916" t="str">
            <v>M700 P3500 14TFT 12 DVD 64 N4 BDG3</v>
          </cell>
          <cell r="C916" t="str">
            <v>PTPC_UNITS</v>
          </cell>
          <cell r="D916">
            <v>2700</v>
          </cell>
          <cell r="E916">
            <v>5961</v>
          </cell>
          <cell r="F916">
            <v>2781</v>
          </cell>
          <cell r="G916">
            <v>1915.29</v>
          </cell>
        </row>
        <row r="917">
          <cell r="A917" t="str">
            <v>140148-021</v>
          </cell>
          <cell r="B917" t="str">
            <v>E700 P3500 15TFT 18 DVD 128 N4 EURO</v>
          </cell>
          <cell r="C917" t="str">
            <v>PTPC_UNITS</v>
          </cell>
          <cell r="D917">
            <v>3408</v>
          </cell>
          <cell r="E917">
            <v>7817</v>
          </cell>
          <cell r="F917">
            <v>3510</v>
          </cell>
          <cell r="G917">
            <v>2171.9699999999998</v>
          </cell>
        </row>
        <row r="918">
          <cell r="A918" t="str">
            <v>140199-021</v>
          </cell>
          <cell r="B918" t="str">
            <v>E700 P3500 15TFT 18 DVD 128 58 EURO</v>
          </cell>
          <cell r="C918" t="str">
            <v>PTPC_UNITS</v>
          </cell>
          <cell r="D918">
            <v>3334</v>
          </cell>
          <cell r="E918">
            <v>7647</v>
          </cell>
          <cell r="F918">
            <v>3434</v>
          </cell>
          <cell r="G918">
            <v>2124.9699999999998</v>
          </cell>
        </row>
        <row r="919">
          <cell r="A919" t="str">
            <v>161602-021</v>
          </cell>
          <cell r="B919" t="str">
            <v>E500 P3500 12TFT 6 CD 64 W58 EURO</v>
          </cell>
          <cell r="C919" t="str">
            <v>PTPC_UNITS</v>
          </cell>
          <cell r="D919">
            <v>1830</v>
          </cell>
          <cell r="E919">
            <v>4039</v>
          </cell>
          <cell r="F919">
            <v>1884</v>
          </cell>
          <cell r="G919">
            <v>1405.3</v>
          </cell>
        </row>
        <row r="920">
          <cell r="A920" t="str">
            <v>161602-026</v>
          </cell>
          <cell r="B920" t="str">
            <v>E500 P3500 T2S 6CD 64 N4 EURO</v>
          </cell>
          <cell r="C920" t="str">
            <v>PTPC_UNITS</v>
          </cell>
          <cell r="D920">
            <v>1911</v>
          </cell>
          <cell r="E920">
            <v>4020</v>
          </cell>
          <cell r="F920">
            <v>1968</v>
          </cell>
          <cell r="G920">
            <v>1452.3</v>
          </cell>
        </row>
        <row r="921">
          <cell r="A921" t="str">
            <v>161603-D41</v>
          </cell>
          <cell r="B921" t="str">
            <v>E500 P3500 12TFT 6 CD 56k 64 W58 P/G/I</v>
          </cell>
          <cell r="C921" t="str">
            <v>PTPC_UNITS</v>
          </cell>
          <cell r="D921">
            <v>1855</v>
          </cell>
          <cell r="E921">
            <v>4096</v>
          </cell>
          <cell r="F921">
            <v>1911</v>
          </cell>
          <cell r="G921">
            <v>1425.3</v>
          </cell>
        </row>
        <row r="922">
          <cell r="A922" t="str">
            <v>161603-D46</v>
          </cell>
          <cell r="B922" t="str">
            <v>E500 P3500 12TFT 6 CD 56k 64 N4 P/G/I</v>
          </cell>
          <cell r="C922" t="str">
            <v>PTPC_UNITS</v>
          </cell>
          <cell r="D922">
            <v>1916</v>
          </cell>
          <cell r="E922">
            <v>4229</v>
          </cell>
          <cell r="F922">
            <v>1973</v>
          </cell>
          <cell r="G922">
            <v>1472.3</v>
          </cell>
        </row>
        <row r="923">
          <cell r="A923" t="str">
            <v>161604-021</v>
          </cell>
          <cell r="B923" t="str">
            <v>E500 P3500 13TFT 6 CD 64 W58 EURO</v>
          </cell>
          <cell r="C923" t="str">
            <v>PTPC_UNITS</v>
          </cell>
          <cell r="D923">
            <v>1909</v>
          </cell>
          <cell r="E923">
            <v>4297</v>
          </cell>
          <cell r="F923">
            <v>1967</v>
          </cell>
          <cell r="G923">
            <v>1460.3</v>
          </cell>
        </row>
        <row r="924">
          <cell r="A924" t="str">
            <v>161606-021</v>
          </cell>
          <cell r="B924" t="str">
            <v>E500 P3600 14TFT 12 CD 64 W58 EURO</v>
          </cell>
          <cell r="C924" t="str">
            <v>PTPC_UNITS</v>
          </cell>
          <cell r="D924">
            <v>2099</v>
          </cell>
          <cell r="E924">
            <v>4815</v>
          </cell>
          <cell r="F924">
            <v>2162</v>
          </cell>
          <cell r="G924">
            <v>1605.3</v>
          </cell>
        </row>
        <row r="925">
          <cell r="A925" t="str">
            <v>161606-026</v>
          </cell>
          <cell r="B925" t="str">
            <v>E500 P3600 14TFT 12 CD 64 N4 EURO</v>
          </cell>
          <cell r="C925" t="str">
            <v>PTPC_UNITS</v>
          </cell>
          <cell r="D925">
            <v>2160</v>
          </cell>
          <cell r="E925">
            <v>4954</v>
          </cell>
          <cell r="F925">
            <v>2225</v>
          </cell>
          <cell r="G925">
            <v>1652</v>
          </cell>
        </row>
        <row r="926">
          <cell r="A926" t="str">
            <v>161608-021</v>
          </cell>
          <cell r="B926" t="str">
            <v>E500 P3650 14TFT 12 DVD 64 W58 EURO</v>
          </cell>
          <cell r="C926" t="str">
            <v>PTPC_UNITS</v>
          </cell>
          <cell r="D926">
            <v>2292</v>
          </cell>
          <cell r="E926">
            <v>5257</v>
          </cell>
          <cell r="F926">
            <v>2361</v>
          </cell>
          <cell r="G926">
            <v>1753.3</v>
          </cell>
        </row>
        <row r="927">
          <cell r="A927" t="str">
            <v>163299-212</v>
          </cell>
          <cell r="B927" t="str">
            <v>V300 C466 13DSTN 6 CD 56k 32 W58 HUNG</v>
          </cell>
          <cell r="C927" t="str">
            <v>PTPC_UNITS</v>
          </cell>
          <cell r="D927">
            <v>1452</v>
          </cell>
          <cell r="E927">
            <v>3206</v>
          </cell>
          <cell r="F927">
            <v>1496</v>
          </cell>
          <cell r="G927">
            <v>1147.47</v>
          </cell>
        </row>
        <row r="928">
          <cell r="A928" t="str">
            <v>163299-D42</v>
          </cell>
          <cell r="B928" t="str">
            <v>V300 C466 13DSTN 6 CD 56k 32 W58 P/G/I</v>
          </cell>
          <cell r="C928" t="str">
            <v>PTPC_UNITS</v>
          </cell>
          <cell r="D928">
            <v>1452</v>
          </cell>
          <cell r="E928">
            <v>3206</v>
          </cell>
          <cell r="F928">
            <v>1496</v>
          </cell>
          <cell r="G928">
            <v>1147.47</v>
          </cell>
        </row>
        <row r="929">
          <cell r="A929" t="str">
            <v>163305-022</v>
          </cell>
          <cell r="B929" t="str">
            <v>V300 C466 12TFT 6 CD 64 W58 EURO</v>
          </cell>
          <cell r="C929" t="str">
            <v>PTPC_UNITS</v>
          </cell>
          <cell r="D929">
            <v>1626</v>
          </cell>
          <cell r="E929">
            <v>3589</v>
          </cell>
          <cell r="F929">
            <v>1675</v>
          </cell>
          <cell r="G929">
            <v>1287.47</v>
          </cell>
        </row>
        <row r="930">
          <cell r="A930" t="str">
            <v>163306-D42</v>
          </cell>
          <cell r="B930" t="str">
            <v>V300 C466 12TFT 6 CD 56k 64 W58 P/G/I</v>
          </cell>
          <cell r="C930" t="str">
            <v>PTPC_UNITS</v>
          </cell>
          <cell r="D930">
            <v>1651</v>
          </cell>
          <cell r="E930">
            <v>3646</v>
          </cell>
          <cell r="F930">
            <v>1701</v>
          </cell>
          <cell r="G930">
            <v>1306.47</v>
          </cell>
        </row>
        <row r="931">
          <cell r="A931" t="str">
            <v>163308-022</v>
          </cell>
          <cell r="B931" t="str">
            <v>V300 C500 14TFT 6 CD 64 W58 EURO</v>
          </cell>
          <cell r="C931" t="str">
            <v>PTPC_UNITS</v>
          </cell>
          <cell r="D931">
            <v>1855</v>
          </cell>
          <cell r="E931">
            <v>4096</v>
          </cell>
          <cell r="F931">
            <v>1911</v>
          </cell>
          <cell r="G931">
            <v>1450.47</v>
          </cell>
        </row>
        <row r="932">
          <cell r="A932" t="str">
            <v>163309-212</v>
          </cell>
          <cell r="B932" t="str">
            <v>V300 C500 14TFT 6 CD 56k 64 W58 HUNG</v>
          </cell>
          <cell r="C932" t="str">
            <v>PTPC_UNITS</v>
          </cell>
          <cell r="D932">
            <v>1880</v>
          </cell>
          <cell r="E932">
            <v>4150</v>
          </cell>
          <cell r="F932">
            <v>1936</v>
          </cell>
          <cell r="G932">
            <v>1470.47</v>
          </cell>
        </row>
        <row r="933">
          <cell r="A933" t="str">
            <v>163309-D42</v>
          </cell>
          <cell r="B933" t="str">
            <v>V300 C500 14TFT 6 CD 56k 64 W58 P/G/I</v>
          </cell>
          <cell r="C933" t="str">
            <v>PTPC_UNITS</v>
          </cell>
          <cell r="D933">
            <v>1880</v>
          </cell>
          <cell r="E933">
            <v>4150</v>
          </cell>
          <cell r="F933">
            <v>1936</v>
          </cell>
          <cell r="G933">
            <v>1470.47</v>
          </cell>
        </row>
        <row r="934">
          <cell r="A934" t="str">
            <v>164763-B98</v>
          </cell>
          <cell r="B934" t="str">
            <v>E500 P3600 14TFT 12 CD 56k/10/100 64 W2000/N4 NL_2</v>
          </cell>
          <cell r="C934" t="str">
            <v>PTPC_UNITS</v>
          </cell>
          <cell r="D934">
            <v>2176</v>
          </cell>
          <cell r="E934">
            <v>4991</v>
          </cell>
          <cell r="F934">
            <v>2241</v>
          </cell>
          <cell r="G934">
            <v>1700</v>
          </cell>
        </row>
        <row r="935">
          <cell r="A935" t="str">
            <v>164763-D41</v>
          </cell>
          <cell r="B935" t="str">
            <v>E500 P3600 14TFT 12 CD 56k/10/100 64 W58 P/G/I</v>
          </cell>
          <cell r="C935" t="str">
            <v>PTPC_UNITS</v>
          </cell>
          <cell r="D935">
            <v>2162</v>
          </cell>
          <cell r="E935">
            <v>4960</v>
          </cell>
          <cell r="F935">
            <v>2227</v>
          </cell>
          <cell r="G935">
            <v>1653.3</v>
          </cell>
        </row>
        <row r="936">
          <cell r="A936" t="str">
            <v>164763-D46</v>
          </cell>
          <cell r="B936" t="str">
            <v>E500 P3600 14TFT 12 CD 56k/10/100 64 N4 P/G/I</v>
          </cell>
          <cell r="C936" t="str">
            <v>PTPC_UNITS</v>
          </cell>
          <cell r="D936">
            <v>2176</v>
          </cell>
          <cell r="E936">
            <v>4991</v>
          </cell>
          <cell r="F936">
            <v>2241</v>
          </cell>
          <cell r="G936">
            <v>1664.3</v>
          </cell>
        </row>
        <row r="937">
          <cell r="A937" t="str">
            <v>164763-D48</v>
          </cell>
          <cell r="B937" t="str">
            <v>E500 P3600 14TFT 12 CD 56k/10/100 64 N4/W2000 P/G/I</v>
          </cell>
          <cell r="C937" t="str">
            <v>PTPC_UNITS</v>
          </cell>
          <cell r="D937">
            <v>2317</v>
          </cell>
          <cell r="E937">
            <v>5114</v>
          </cell>
          <cell r="F937">
            <v>2386</v>
          </cell>
          <cell r="G937">
            <v>1664.3</v>
          </cell>
        </row>
        <row r="938">
          <cell r="A938" t="str">
            <v>164764-211</v>
          </cell>
          <cell r="B938" t="str">
            <v>E500 P3650 14TFT 12 DVD 56k/10/100 64 W58 HUNG</v>
          </cell>
          <cell r="C938" t="str">
            <v>PTPC_UNITS</v>
          </cell>
          <cell r="D938">
            <v>2325</v>
          </cell>
          <cell r="E938">
            <v>5334</v>
          </cell>
          <cell r="F938">
            <v>2395</v>
          </cell>
          <cell r="G938">
            <v>1778.3</v>
          </cell>
        </row>
        <row r="939">
          <cell r="A939" t="str">
            <v>164764-B98</v>
          </cell>
          <cell r="B939" t="str">
            <v>E500 P3650 14TFT 12 DVD 56k/10/100 64 W2000/N4 NL_2</v>
          </cell>
          <cell r="C939" t="str">
            <v>PTPC_UNITS</v>
          </cell>
          <cell r="D939">
            <v>2387</v>
          </cell>
          <cell r="E939">
            <v>5476</v>
          </cell>
          <cell r="F939">
            <v>2459</v>
          </cell>
          <cell r="G939">
            <v>1825</v>
          </cell>
        </row>
        <row r="940">
          <cell r="A940" t="str">
            <v>164764-D41</v>
          </cell>
          <cell r="B940" t="str">
            <v>E500 P3650 14TFT 12 DVD 56k/10/100 64 W58 P/G/I</v>
          </cell>
          <cell r="C940" t="str">
            <v>PTPC_UNITS</v>
          </cell>
          <cell r="D940">
            <v>2325</v>
          </cell>
          <cell r="E940">
            <v>5334</v>
          </cell>
          <cell r="F940">
            <v>2395</v>
          </cell>
          <cell r="G940">
            <v>1778.3</v>
          </cell>
        </row>
        <row r="941">
          <cell r="A941" t="str">
            <v>164764-D46</v>
          </cell>
          <cell r="B941" t="str">
            <v>E500 P3650 14TFT 12 DVD 56k/10/100 64 N4 P/G/I</v>
          </cell>
          <cell r="C941" t="str">
            <v>PTPC_UNITS</v>
          </cell>
          <cell r="D941">
            <v>2387</v>
          </cell>
          <cell r="E941">
            <v>5476</v>
          </cell>
          <cell r="F941">
            <v>2459</v>
          </cell>
          <cell r="G941">
            <v>1825.3</v>
          </cell>
        </row>
        <row r="942">
          <cell r="A942" t="str">
            <v>164764-D48</v>
          </cell>
          <cell r="B942" t="str">
            <v>E500 P3650 14TFT 12 DVD 56k/10/100 64 N4/W2000 P/G/I</v>
          </cell>
          <cell r="C942" t="str">
            <v>PTPC_UNITS</v>
          </cell>
          <cell r="D942">
            <v>2532</v>
          </cell>
          <cell r="E942">
            <v>5590</v>
          </cell>
          <cell r="F942">
            <v>2608</v>
          </cell>
          <cell r="G942">
            <v>1825.3</v>
          </cell>
        </row>
        <row r="943">
          <cell r="A943" t="str">
            <v>165288-B98</v>
          </cell>
          <cell r="B943" t="str">
            <v>M300 P3500 11TFT 12 56k/10/100 64 W2000/N4 NL_2</v>
          </cell>
          <cell r="C943" t="str">
            <v>PTPC_UNITS</v>
          </cell>
          <cell r="D943">
            <v>2127</v>
          </cell>
          <cell r="E943">
            <v>4695</v>
          </cell>
          <cell r="F943">
            <v>2190</v>
          </cell>
          <cell r="G943">
            <v>1553</v>
          </cell>
        </row>
        <row r="944">
          <cell r="A944" t="str">
            <v>165288-D42</v>
          </cell>
          <cell r="B944" t="str">
            <v>M300 P3500 11TFT 12 56k/10/100 64 W58 P/G/I</v>
          </cell>
          <cell r="C944" t="str">
            <v>PTPC_UNITS</v>
          </cell>
          <cell r="D944">
            <v>2091</v>
          </cell>
          <cell r="E944">
            <v>4616</v>
          </cell>
          <cell r="F944">
            <v>2153</v>
          </cell>
          <cell r="G944">
            <v>1505.51</v>
          </cell>
        </row>
        <row r="945">
          <cell r="A945" t="str">
            <v>165288-D46</v>
          </cell>
          <cell r="B945" t="str">
            <v>M300 P3500 11TFT 12 56k/10/100 64 N4 P/G/I</v>
          </cell>
          <cell r="C945" t="str">
            <v>PTPC_UNITS</v>
          </cell>
          <cell r="D945">
            <v>2127</v>
          </cell>
          <cell r="E945">
            <v>4695</v>
          </cell>
          <cell r="F945">
            <v>2190</v>
          </cell>
          <cell r="G945">
            <v>1552.51</v>
          </cell>
        </row>
        <row r="946">
          <cell r="A946" t="str">
            <v>165288-D48</v>
          </cell>
          <cell r="B946" t="str">
            <v>M300 P3500 11TFT 12 56k/10/100 64 N4/W2000 P/G/I</v>
          </cell>
          <cell r="C946" t="str">
            <v>PTPC_UNITS</v>
          </cell>
          <cell r="D946">
            <v>2127</v>
          </cell>
          <cell r="E946">
            <v>4695</v>
          </cell>
          <cell r="F946">
            <v>2190</v>
          </cell>
          <cell r="G946">
            <v>1552.51</v>
          </cell>
        </row>
        <row r="947">
          <cell r="A947" t="str">
            <v>174519-D41</v>
          </cell>
          <cell r="B947" t="str">
            <v>E500 P3700 15TFT 12 DVD 56k/10/100 64 W58 P/G/I</v>
          </cell>
          <cell r="C947" t="str">
            <v>PTPC_UNITS</v>
          </cell>
          <cell r="D947">
            <v>2806</v>
          </cell>
          <cell r="E947">
            <v>6195</v>
          </cell>
          <cell r="F947">
            <v>2890</v>
          </cell>
          <cell r="G947">
            <v>1978.3</v>
          </cell>
        </row>
        <row r="948">
          <cell r="A948" t="str">
            <v>174519-D48</v>
          </cell>
          <cell r="B948" t="str">
            <v>E500 P3700 15TFT 12 DVD 56k/10/100 64 N4/W2000 P/G/I</v>
          </cell>
          <cell r="C948" t="str">
            <v>PTPC_UNITS</v>
          </cell>
          <cell r="D948">
            <v>2854</v>
          </cell>
          <cell r="E948">
            <v>6300</v>
          </cell>
          <cell r="F948">
            <v>2939</v>
          </cell>
          <cell r="G948">
            <v>2010.3</v>
          </cell>
        </row>
        <row r="949">
          <cell r="A949" t="str">
            <v>174519-B98</v>
          </cell>
          <cell r="B949" t="str">
            <v>E500 P3700 15TFT 12 DVD 56k/10/100 64 N4/W2000 NL</v>
          </cell>
          <cell r="C949" t="str">
            <v>PTPC_UNITS</v>
          </cell>
          <cell r="D949">
            <v>2854</v>
          </cell>
          <cell r="E949">
            <v>6300</v>
          </cell>
          <cell r="F949">
            <v>2939</v>
          </cell>
          <cell r="G949">
            <v>2010</v>
          </cell>
        </row>
        <row r="950">
          <cell r="A950" t="str">
            <v>174626-021</v>
          </cell>
          <cell r="B950" t="str">
            <v>MP 1400 Projector</v>
          </cell>
          <cell r="C950" t="str">
            <v>PTPC_UNITS</v>
          </cell>
          <cell r="D950">
            <v>2870</v>
          </cell>
          <cell r="E950">
            <v>6583</v>
          </cell>
          <cell r="F950">
            <v>2956</v>
          </cell>
          <cell r="G950">
            <v>1978</v>
          </cell>
        </row>
        <row r="951">
          <cell r="A951" t="str">
            <v>175843-024</v>
          </cell>
          <cell r="B951" t="str">
            <v>Notebook100 AMD475/32/12HPA/5/56k/2/WD EURO</v>
          </cell>
          <cell r="C951" t="str">
            <v>PTPC_UNITS</v>
          </cell>
          <cell r="D951">
            <v>1039</v>
          </cell>
          <cell r="E951">
            <v>2316</v>
          </cell>
          <cell r="F951">
            <v>1070</v>
          </cell>
          <cell r="G951">
            <v>871.66</v>
          </cell>
        </row>
        <row r="952">
          <cell r="A952" t="str">
            <v>175843-BP4</v>
          </cell>
          <cell r="B952" t="str">
            <v>Notebook100 AMD475/32/12HPA/5/56k/2/WD BDG3</v>
          </cell>
          <cell r="C952" t="str">
            <v>PTPC_UNITS</v>
          </cell>
          <cell r="D952">
            <v>1039</v>
          </cell>
          <cell r="E952">
            <v>2316</v>
          </cell>
          <cell r="F952">
            <v>1070</v>
          </cell>
          <cell r="G952">
            <v>873.66</v>
          </cell>
        </row>
        <row r="953">
          <cell r="A953" t="str">
            <v>175844-024</v>
          </cell>
          <cell r="B953" t="str">
            <v>Notebook100 AMD475/64/12TFT/5/56k/WD EURO</v>
          </cell>
          <cell r="C953" t="str">
            <v>PTPC_UNITS</v>
          </cell>
          <cell r="D953">
            <v>1291</v>
          </cell>
          <cell r="E953">
            <v>2892</v>
          </cell>
          <cell r="F953">
            <v>1330</v>
          </cell>
          <cell r="G953">
            <v>1082.6600000000001</v>
          </cell>
        </row>
        <row r="954">
          <cell r="A954" t="str">
            <v>175844-BP4</v>
          </cell>
          <cell r="B954" t="str">
            <v>Notebook100 AMD475/64/12TFT/5/56k/WD BDG3</v>
          </cell>
          <cell r="C954" t="str">
            <v>PTPC_UNITS</v>
          </cell>
          <cell r="D954">
            <v>1291</v>
          </cell>
          <cell r="E954">
            <v>2892</v>
          </cell>
          <cell r="F954">
            <v>1330</v>
          </cell>
          <cell r="G954">
            <v>1085.6600000000001</v>
          </cell>
        </row>
        <row r="955">
          <cell r="A955" t="str">
            <v>180226-021</v>
          </cell>
          <cell r="B955" t="str">
            <v>MP 1800 Projector</v>
          </cell>
          <cell r="C955" t="str">
            <v>PTPC_UNITS</v>
          </cell>
          <cell r="D955">
            <v>4305</v>
          </cell>
          <cell r="E955">
            <v>9875</v>
          </cell>
          <cell r="F955">
            <v>4434</v>
          </cell>
          <cell r="G955">
            <v>2811</v>
          </cell>
        </row>
        <row r="956">
          <cell r="A956" t="str">
            <v>187427-021</v>
          </cell>
          <cell r="B956" t="str">
            <v>E500 P3500 14TFT 12 CD 64 W58 EURO</v>
          </cell>
          <cell r="C956" t="str">
            <v>PTPC_UNITS</v>
          </cell>
          <cell r="D956">
            <v>2075</v>
          </cell>
          <cell r="E956">
            <v>4582</v>
          </cell>
          <cell r="F956">
            <v>2138</v>
          </cell>
          <cell r="G956">
            <v>1601.3</v>
          </cell>
        </row>
        <row r="957">
          <cell r="A957" t="str">
            <v>187427-026</v>
          </cell>
          <cell r="B957" t="str">
            <v>Armada E500 P3/500 14.1 TFT/XGA 12G CD 64M NT4.00 EURO</v>
          </cell>
          <cell r="C957" t="str">
            <v>PTPC_UNITS</v>
          </cell>
          <cell r="D957">
            <v>2400</v>
          </cell>
          <cell r="E957">
            <v>5298</v>
          </cell>
          <cell r="F957">
            <v>2472</v>
          </cell>
          <cell r="G957">
            <v>1648.3</v>
          </cell>
        </row>
        <row r="958">
          <cell r="A958" t="str">
            <v>187427-028</v>
          </cell>
          <cell r="B958" t="str">
            <v>Armada E500 P3/500 14.1 TFT/XGA 12G CD 64M NT4/W2K EURO</v>
          </cell>
          <cell r="C958" t="str">
            <v>PTPC_UNITS</v>
          </cell>
          <cell r="D958">
            <v>2400</v>
          </cell>
          <cell r="E958">
            <v>5298</v>
          </cell>
          <cell r="F958">
            <v>2472</v>
          </cell>
          <cell r="G958">
            <v>1648.3</v>
          </cell>
        </row>
        <row r="959">
          <cell r="A959" t="str">
            <v>187428-211</v>
          </cell>
          <cell r="B959" t="str">
            <v>Armada E500 P3/500 14.1 TFT/XGA 12G CD/MDM 64M 95/988 HUNG</v>
          </cell>
          <cell r="C959" t="str">
            <v>PTPC_UNITS</v>
          </cell>
          <cell r="D959">
            <v>2350</v>
          </cell>
          <cell r="E959">
            <v>5189</v>
          </cell>
          <cell r="F959">
            <v>2421</v>
          </cell>
          <cell r="G959">
            <v>1621.3</v>
          </cell>
        </row>
        <row r="960">
          <cell r="A960" t="str">
            <v>187428-216</v>
          </cell>
          <cell r="B960" t="str">
            <v>Armada E500 P3/500 14.1 TFT/XGA 12G CD/MDM 64M NT4.0 HUNG</v>
          </cell>
          <cell r="C960" t="str">
            <v>PTPC_UNITS</v>
          </cell>
          <cell r="D960">
            <v>2450</v>
          </cell>
          <cell r="E960">
            <v>5410</v>
          </cell>
          <cell r="F960">
            <v>2524</v>
          </cell>
          <cell r="G960">
            <v>1668.3</v>
          </cell>
        </row>
        <row r="961">
          <cell r="A961" t="str">
            <v>187428-218</v>
          </cell>
          <cell r="B961" t="str">
            <v>Armada E500 P3/500 14.1 TFT/XGA 12G CD/MDM 64M NT4/W2K HUNG</v>
          </cell>
          <cell r="C961" t="str">
            <v>PTPC_UNITS</v>
          </cell>
          <cell r="D961">
            <v>2450</v>
          </cell>
          <cell r="E961">
            <v>5410</v>
          </cell>
          <cell r="F961">
            <v>2524</v>
          </cell>
          <cell r="G961">
            <v>1668.3</v>
          </cell>
        </row>
        <row r="962">
          <cell r="A962" t="str">
            <v>187428-D41</v>
          </cell>
          <cell r="B962" t="str">
            <v>E500 P3500 14TFT 12 CD 56k 64 W58 P/G/I</v>
          </cell>
          <cell r="C962" t="str">
            <v>PTPC_UNITS</v>
          </cell>
          <cell r="D962">
            <v>2101</v>
          </cell>
          <cell r="E962">
            <v>4638</v>
          </cell>
          <cell r="F962">
            <v>2164</v>
          </cell>
          <cell r="G962">
            <v>1621.3</v>
          </cell>
        </row>
        <row r="963">
          <cell r="A963" t="str">
            <v>187428-D46</v>
          </cell>
          <cell r="B963" t="str">
            <v>Armada E500 P3/500 14.1 TFT/XGA 12G CD/MDM 64M NT4.0 P/G/I</v>
          </cell>
          <cell r="C963" t="str">
            <v>PTPC_UNITS</v>
          </cell>
          <cell r="D963">
            <v>2450</v>
          </cell>
          <cell r="E963">
            <v>5410</v>
          </cell>
          <cell r="F963">
            <v>2524</v>
          </cell>
          <cell r="G963">
            <v>1668.3</v>
          </cell>
        </row>
        <row r="964">
          <cell r="A964" t="str">
            <v>187428-D48</v>
          </cell>
          <cell r="B964" t="str">
            <v>Armada E500 P3/500 14.1 TFT/XGA 12G CD/MDM 64M NT4/W2K P/G/I</v>
          </cell>
          <cell r="C964" t="str">
            <v>PTPC_UNITS</v>
          </cell>
          <cell r="D964">
            <v>2450</v>
          </cell>
          <cell r="E964">
            <v>5410</v>
          </cell>
          <cell r="F964">
            <v>2524</v>
          </cell>
          <cell r="G964">
            <v>1668.3</v>
          </cell>
        </row>
        <row r="965">
          <cell r="A965" t="str">
            <v>201822-022</v>
          </cell>
          <cell r="B965" t="str">
            <v>M700 P3600 14TFT 6CD 64 W58 EURO</v>
          </cell>
          <cell r="C965" t="str">
            <v>PTPC_UNITS</v>
          </cell>
          <cell r="D965">
            <v>2583</v>
          </cell>
          <cell r="E965">
            <v>5924</v>
          </cell>
          <cell r="F965">
            <v>2660</v>
          </cell>
          <cell r="G965">
            <v>1802.29</v>
          </cell>
        </row>
        <row r="966">
          <cell r="A966" t="str">
            <v>201823-D42</v>
          </cell>
          <cell r="B966" t="str">
            <v>M700 P3600 14TFT 6 CD 56k/10/100 64 W58 P/G/I</v>
          </cell>
          <cell r="C966" t="str">
            <v>PTPC_UNITS</v>
          </cell>
          <cell r="D966">
            <v>2631</v>
          </cell>
          <cell r="E966">
            <v>6036</v>
          </cell>
          <cell r="F966">
            <v>2710</v>
          </cell>
          <cell r="G966">
            <v>1836.29</v>
          </cell>
        </row>
        <row r="967">
          <cell r="A967" t="str">
            <v>201825-D46</v>
          </cell>
          <cell r="B967" t="str">
            <v>M700 P3600 14TFT 6 CD 56k/10/100 64 N4 P/G/I</v>
          </cell>
          <cell r="C967" t="str">
            <v>PTPC_UNITS</v>
          </cell>
          <cell r="D967">
            <v>2706</v>
          </cell>
          <cell r="E967">
            <v>6208</v>
          </cell>
          <cell r="F967">
            <v>2787</v>
          </cell>
          <cell r="G967">
            <v>1888.29</v>
          </cell>
        </row>
        <row r="968">
          <cell r="A968" t="str">
            <v>205857-022</v>
          </cell>
          <cell r="B968" t="str">
            <v>M700 P3650 14TFT 6 CD 64 W58 EURO</v>
          </cell>
          <cell r="C968" t="str">
            <v>PTPC_UNITS</v>
          </cell>
          <cell r="D968">
            <v>2740</v>
          </cell>
          <cell r="E968">
            <v>6194</v>
          </cell>
          <cell r="F968">
            <v>2823</v>
          </cell>
          <cell r="G968">
            <v>1871.29</v>
          </cell>
        </row>
        <row r="969">
          <cell r="A969" t="str">
            <v>205859-212</v>
          </cell>
          <cell r="B969" t="str">
            <v>M700 P3650 14TFT 6 CD 56k/10/100 64 W58 HUNG</v>
          </cell>
          <cell r="C969" t="str">
            <v>PTPC_UNITS</v>
          </cell>
          <cell r="D969">
            <v>2797</v>
          </cell>
          <cell r="E969">
            <v>6335</v>
          </cell>
          <cell r="F969">
            <v>2881</v>
          </cell>
          <cell r="G969">
            <v>1910.29</v>
          </cell>
        </row>
        <row r="970">
          <cell r="A970" t="str">
            <v>205859-B98</v>
          </cell>
          <cell r="B970" t="str">
            <v>M700 P3650 14TFT 6 CD 56k/10/100 64 W2000/N4 NL_2</v>
          </cell>
          <cell r="C970" t="str">
            <v>PTPC_UNITS</v>
          </cell>
          <cell r="D970">
            <v>2866</v>
          </cell>
          <cell r="E970">
            <v>6574</v>
          </cell>
          <cell r="F970">
            <v>2952</v>
          </cell>
          <cell r="G970" t="str">
            <v>N/A</v>
          </cell>
        </row>
        <row r="971">
          <cell r="A971" t="str">
            <v>205859-D42</v>
          </cell>
          <cell r="B971" t="str">
            <v>M700 P3650 14TFT 6 CD 56k/10/100 64 W58 P/G/I</v>
          </cell>
          <cell r="C971" t="str">
            <v>PTPC_UNITS</v>
          </cell>
          <cell r="D971">
            <v>2797</v>
          </cell>
          <cell r="E971">
            <v>6335</v>
          </cell>
          <cell r="F971">
            <v>2881</v>
          </cell>
          <cell r="G971">
            <v>1910.29</v>
          </cell>
        </row>
        <row r="972">
          <cell r="A972" t="str">
            <v>205859-D46</v>
          </cell>
          <cell r="B972" t="str">
            <v>M700 P3650 14TFT 6 CD 56k/10/100 64 N4 P/G/I</v>
          </cell>
          <cell r="C972" t="str">
            <v>PTPC_UNITS</v>
          </cell>
          <cell r="D972">
            <v>2866</v>
          </cell>
          <cell r="E972">
            <v>6481</v>
          </cell>
          <cell r="F972">
            <v>2952</v>
          </cell>
          <cell r="G972">
            <v>1957.29</v>
          </cell>
        </row>
        <row r="973">
          <cell r="A973" t="str">
            <v>205859-D48</v>
          </cell>
          <cell r="B973" t="str">
            <v>M700 P3650 14TFT 6 CD 56k/10/100 64 N4/W2000 P/G/I</v>
          </cell>
          <cell r="C973" t="str">
            <v>PTPC_UNITS</v>
          </cell>
          <cell r="D973">
            <v>2936</v>
          </cell>
          <cell r="E973">
            <v>6481</v>
          </cell>
          <cell r="F973">
            <v>3024</v>
          </cell>
          <cell r="G973">
            <v>1957.29</v>
          </cell>
        </row>
        <row r="974">
          <cell r="A974" t="str">
            <v>205860-022</v>
          </cell>
          <cell r="B974" t="str">
            <v>M700 P3700 14TFT 12 DVD 64 W58 EURO</v>
          </cell>
          <cell r="C974" t="str">
            <v>PTPC_UNITS</v>
          </cell>
          <cell r="D974">
            <v>3030</v>
          </cell>
          <cell r="E974">
            <v>6951</v>
          </cell>
          <cell r="F974">
            <v>3121</v>
          </cell>
          <cell r="G974">
            <v>2069.29</v>
          </cell>
        </row>
        <row r="975">
          <cell r="A975" t="str">
            <v>205862-B98</v>
          </cell>
          <cell r="B975" t="str">
            <v>M700 P3700 14TFT 12 DVD 56k/10/100 64 W2000/N4 NL_2</v>
          </cell>
          <cell r="C975" t="str">
            <v>PTPC_UNITS</v>
          </cell>
          <cell r="D975">
            <v>3156</v>
          </cell>
          <cell r="E975">
            <v>7240</v>
          </cell>
          <cell r="F975">
            <v>3251</v>
          </cell>
          <cell r="G975" t="str">
            <v>N/A</v>
          </cell>
        </row>
        <row r="976">
          <cell r="A976" t="str">
            <v>205862-D42</v>
          </cell>
          <cell r="B976" t="str">
            <v>M700 P3700 14TFT 12 DVD 56k/10/100 64 W58 P/G/I</v>
          </cell>
          <cell r="C976" t="str">
            <v>PTPC_UNITS</v>
          </cell>
          <cell r="D976">
            <v>3087</v>
          </cell>
          <cell r="E976">
            <v>7082</v>
          </cell>
          <cell r="F976">
            <v>3180</v>
          </cell>
          <cell r="G976">
            <v>2108.29</v>
          </cell>
        </row>
        <row r="977">
          <cell r="A977" t="str">
            <v>205862-D48</v>
          </cell>
          <cell r="B977" t="str">
            <v>M700 P3700 14TFT 12 DVD 56k/10/100 64 N4/W2000 P/G/I</v>
          </cell>
          <cell r="C977" t="str">
            <v>PTPC_UNITS</v>
          </cell>
          <cell r="D977">
            <v>3289</v>
          </cell>
          <cell r="E977">
            <v>7261</v>
          </cell>
          <cell r="F977">
            <v>3387</v>
          </cell>
          <cell r="G977">
            <v>2155.29</v>
          </cell>
        </row>
        <row r="978">
          <cell r="A978" t="str">
            <v>316560-BN2</v>
          </cell>
          <cell r="B978" t="str">
            <v>Armada 1700  6366 64MB 6.4G 24x 14.1" TFT W95 BDG2</v>
          </cell>
          <cell r="C978" t="str">
            <v>PTPC_UNITS</v>
          </cell>
          <cell r="D978">
            <v>2158</v>
          </cell>
          <cell r="E978">
            <v>4288</v>
          </cell>
          <cell r="F978">
            <v>2223</v>
          </cell>
          <cell r="G978">
            <v>1629.05</v>
          </cell>
        </row>
        <row r="979">
          <cell r="A979" t="str">
            <v>316560-BN6</v>
          </cell>
          <cell r="B979" t="str">
            <v>Armada 1700  6366 64MB 6.4G 24x 14.1" TFT WNT BDG2</v>
          </cell>
          <cell r="C979" t="str">
            <v>PTPC_UNITS</v>
          </cell>
          <cell r="D979">
            <v>2173</v>
          </cell>
          <cell r="E979">
            <v>4319</v>
          </cell>
          <cell r="F979">
            <v>2239</v>
          </cell>
          <cell r="G979">
            <v>1676.05</v>
          </cell>
        </row>
        <row r="980">
          <cell r="A980" t="str">
            <v>316560-BT6</v>
          </cell>
          <cell r="B980" t="str">
            <v>Armada 1700  6366 64MB 6.4G 24x 14.1" TFT WNT ISRAEL</v>
          </cell>
          <cell r="C980" t="str">
            <v>PTPC_UNITS</v>
          </cell>
          <cell r="D980">
            <v>2173</v>
          </cell>
          <cell r="E980">
            <v>4319</v>
          </cell>
          <cell r="F980">
            <v>2239</v>
          </cell>
          <cell r="G980">
            <v>1672.16</v>
          </cell>
        </row>
        <row r="981">
          <cell r="A981" t="str">
            <v>386202-021</v>
          </cell>
          <cell r="B981" t="str">
            <v>MP 1600 Projector - EURO</v>
          </cell>
          <cell r="C981" t="str">
            <v>PTPC_UNITS</v>
          </cell>
          <cell r="D981">
            <v>4156</v>
          </cell>
          <cell r="E981">
            <v>7737</v>
          </cell>
          <cell r="F981">
            <v>4281</v>
          </cell>
          <cell r="G981">
            <v>2639.83</v>
          </cell>
        </row>
        <row r="982">
          <cell r="A982" t="str">
            <v>100675-B21</v>
          </cell>
          <cell r="B982" t="str">
            <v>PL3000 4-WAY XEON U/G ALL</v>
          </cell>
          <cell r="C982" t="str">
            <v>SRVR_OPTS</v>
          </cell>
          <cell r="D982">
            <v>3250</v>
          </cell>
          <cell r="E982">
            <v>6547</v>
          </cell>
          <cell r="F982">
            <v>3348</v>
          </cell>
          <cell r="G982">
            <v>1799</v>
          </cell>
        </row>
        <row r="983">
          <cell r="A983" t="str">
            <v>103250-B22</v>
          </cell>
          <cell r="B983" t="str">
            <v>F500 cluster kit (RA 8000)</v>
          </cell>
          <cell r="C983" t="str">
            <v>SRVR_OPTS</v>
          </cell>
          <cell r="D983">
            <v>80</v>
          </cell>
          <cell r="E983">
            <v>161</v>
          </cell>
          <cell r="F983">
            <v>82</v>
          </cell>
          <cell r="G983">
            <v>47.65</v>
          </cell>
        </row>
        <row r="984">
          <cell r="A984" t="str">
            <v>103357-B21</v>
          </cell>
          <cell r="B984" t="str">
            <v>PL1850R 3x1" Wide Ultra 3 Drive Cage</v>
          </cell>
          <cell r="C984" t="str">
            <v>SRVR_OPTS</v>
          </cell>
          <cell r="D984">
            <v>315</v>
          </cell>
          <cell r="E984">
            <v>635</v>
          </cell>
          <cell r="F984">
            <v>324</v>
          </cell>
          <cell r="G984">
            <v>76.260000000000005</v>
          </cell>
        </row>
        <row r="985">
          <cell r="A985" t="str">
            <v>104936-B21</v>
          </cell>
          <cell r="B985" t="str">
            <v>PL400/800 Ultra 2 Cable option kit</v>
          </cell>
          <cell r="C985" t="str">
            <v>SRVR_OPTS</v>
          </cell>
          <cell r="D985">
            <v>50</v>
          </cell>
          <cell r="E985">
            <v>101</v>
          </cell>
          <cell r="F985">
            <v>52</v>
          </cell>
          <cell r="G985">
            <v>36.97</v>
          </cell>
        </row>
        <row r="986">
          <cell r="A986" t="str">
            <v>105738-B21</v>
          </cell>
          <cell r="B986" t="str">
            <v>Redundant Power Processor Module Option Kit for PL6400R</v>
          </cell>
          <cell r="C986" t="str">
            <v>SRVR_OPTS</v>
          </cell>
          <cell r="D986">
            <v>220</v>
          </cell>
          <cell r="E986">
            <v>443</v>
          </cell>
          <cell r="F986">
            <v>227</v>
          </cell>
          <cell r="G986">
            <v>91.57</v>
          </cell>
        </row>
        <row r="987">
          <cell r="A987" t="str">
            <v>105739-021</v>
          </cell>
          <cell r="B987" t="str">
            <v>Hot Pluggable Power Supply PL 6400R</v>
          </cell>
          <cell r="C987" t="str">
            <v>SRVR_OPTS</v>
          </cell>
          <cell r="D987">
            <v>300</v>
          </cell>
          <cell r="E987">
            <v>604</v>
          </cell>
          <cell r="F987">
            <v>309</v>
          </cell>
          <cell r="G987">
            <v>91.87</v>
          </cell>
        </row>
        <row r="988">
          <cell r="A988" t="str">
            <v>110936-B24</v>
          </cell>
          <cell r="B988" t="str">
            <v>KVM CABLE 3 feet</v>
          </cell>
          <cell r="C988" t="str">
            <v>SRVR_OPTS</v>
          </cell>
          <cell r="D988">
            <v>34</v>
          </cell>
          <cell r="E988">
            <v>74</v>
          </cell>
          <cell r="F988">
            <v>35</v>
          </cell>
          <cell r="G988">
            <v>10.39</v>
          </cell>
        </row>
        <row r="989">
          <cell r="A989" t="str">
            <v>110936-B25</v>
          </cell>
          <cell r="B989" t="str">
            <v>KVM CABLE 6 feet</v>
          </cell>
          <cell r="C989" t="str">
            <v>SRVR_OPTS</v>
          </cell>
          <cell r="D989">
            <v>39</v>
          </cell>
          <cell r="E989">
            <v>86</v>
          </cell>
          <cell r="F989">
            <v>40</v>
          </cell>
          <cell r="G989">
            <v>11.82</v>
          </cell>
        </row>
        <row r="990">
          <cell r="A990" t="str">
            <v>117647-B21</v>
          </cell>
          <cell r="B990" t="str">
            <v>PL6500 PIII Xeon/500-512k Slot2 Processor Option</v>
          </cell>
          <cell r="C990" t="str">
            <v>SRVR_OPTS</v>
          </cell>
          <cell r="D990">
            <v>1500</v>
          </cell>
          <cell r="E990">
            <v>3022</v>
          </cell>
          <cell r="F990">
            <v>1545</v>
          </cell>
          <cell r="G990">
            <v>1000.86</v>
          </cell>
        </row>
        <row r="991">
          <cell r="A991" t="str">
            <v>117648-B21</v>
          </cell>
          <cell r="B991" t="str">
            <v>PL6500 PIII Xeon/500 1MB Slot 2 Processor Option</v>
          </cell>
          <cell r="C991" t="str">
            <v>SRVR_OPTS</v>
          </cell>
          <cell r="D991">
            <v>3400</v>
          </cell>
          <cell r="E991">
            <v>6849</v>
          </cell>
          <cell r="F991">
            <v>3502</v>
          </cell>
          <cell r="G991">
            <v>1980.86</v>
          </cell>
        </row>
        <row r="992">
          <cell r="A992" t="str">
            <v>117649-B21</v>
          </cell>
          <cell r="B992" t="str">
            <v>PL6500 PIII Xeon/500 2MB Slot 2 Processor Option</v>
          </cell>
          <cell r="C992" t="str">
            <v>SRVR_OPTS</v>
          </cell>
          <cell r="D992">
            <v>6000</v>
          </cell>
          <cell r="E992">
            <v>12087</v>
          </cell>
          <cell r="F992">
            <v>6180</v>
          </cell>
          <cell r="G992">
            <v>3580.86</v>
          </cell>
        </row>
        <row r="993">
          <cell r="A993" t="str">
            <v>117650-B21</v>
          </cell>
          <cell r="B993" t="str">
            <v>PL6000/7000 PIII Xeon/500 512k Slot 2 Processor Option</v>
          </cell>
          <cell r="C993" t="str">
            <v>SRVR_OPTS</v>
          </cell>
          <cell r="D993">
            <v>1500</v>
          </cell>
          <cell r="E993">
            <v>3022</v>
          </cell>
          <cell r="F993">
            <v>1545</v>
          </cell>
          <cell r="G993">
            <v>1010.27</v>
          </cell>
        </row>
        <row r="994">
          <cell r="A994" t="str">
            <v>117651-B21</v>
          </cell>
          <cell r="B994" t="str">
            <v>PL6000/7000 PIII Xeon/500-1MB Slt 2 Processor Option</v>
          </cell>
          <cell r="C994" t="str">
            <v>SRVR_OPTS</v>
          </cell>
          <cell r="D994">
            <v>3400</v>
          </cell>
          <cell r="E994">
            <v>6849</v>
          </cell>
          <cell r="F994">
            <v>3502</v>
          </cell>
          <cell r="G994">
            <v>1990.27</v>
          </cell>
        </row>
        <row r="995">
          <cell r="A995" t="str">
            <v>117652-B21</v>
          </cell>
          <cell r="B995" t="str">
            <v>PL6000/7000 PIII Xeon/500-2MB Slot 2 Processor Option</v>
          </cell>
          <cell r="C995" t="str">
            <v>SRVR_OPTS</v>
          </cell>
          <cell r="D995">
            <v>6000</v>
          </cell>
          <cell r="E995">
            <v>12087</v>
          </cell>
          <cell r="F995">
            <v>6180</v>
          </cell>
          <cell r="G995">
            <v>3590.27</v>
          </cell>
        </row>
        <row r="996">
          <cell r="A996" t="str">
            <v>117810-B21</v>
          </cell>
          <cell r="B996" t="str">
            <v>PL5500/6400R PIII Xeon/500-512k Slot 2 Processor Option</v>
          </cell>
          <cell r="C996" t="str">
            <v>SRVR_OPTS</v>
          </cell>
          <cell r="D996">
            <v>1400</v>
          </cell>
          <cell r="E996">
            <v>2820</v>
          </cell>
          <cell r="F996">
            <v>1442</v>
          </cell>
          <cell r="G996">
            <v>937.08</v>
          </cell>
        </row>
        <row r="997">
          <cell r="A997" t="str">
            <v>117811-B21</v>
          </cell>
          <cell r="B997" t="str">
            <v>PL5500/6400R PIII Xeon/500-1MB Slot 2 Processor Option</v>
          </cell>
          <cell r="C997" t="str">
            <v>SRVR_OPTS</v>
          </cell>
          <cell r="D997">
            <v>3400</v>
          </cell>
          <cell r="E997">
            <v>6849</v>
          </cell>
          <cell r="F997">
            <v>3502</v>
          </cell>
          <cell r="G997">
            <v>1917.08</v>
          </cell>
        </row>
        <row r="998">
          <cell r="A998" t="str">
            <v>117812-B21</v>
          </cell>
          <cell r="B998" t="str">
            <v>PL5500/6400R PIII Xeon/500-2MB Slot 2 Processor Option</v>
          </cell>
          <cell r="C998" t="str">
            <v>SRVR_OPTS</v>
          </cell>
          <cell r="D998">
            <v>6000</v>
          </cell>
          <cell r="E998">
            <v>12087</v>
          </cell>
          <cell r="F998">
            <v>6180</v>
          </cell>
          <cell r="G998">
            <v>3517.08</v>
          </cell>
        </row>
        <row r="999">
          <cell r="A999" t="str">
            <v>122284-B21</v>
          </cell>
          <cell r="B999" t="str">
            <v>CD INTLNTCLSTR MGMT ALL</v>
          </cell>
          <cell r="C999" t="str">
            <v>SRVR_OPTS</v>
          </cell>
          <cell r="D999">
            <v>1295</v>
          </cell>
          <cell r="E999">
            <v>2799</v>
          </cell>
          <cell r="F999">
            <v>1334</v>
          </cell>
          <cell r="G999">
            <v>859.65</v>
          </cell>
        </row>
        <row r="1000">
          <cell r="A1000" t="str">
            <v>123135-B21</v>
          </cell>
          <cell r="B1000" t="str">
            <v>WU2 DPLX/CAGE PL55/30 ALL</v>
          </cell>
          <cell r="C1000" t="str">
            <v>SRVR_OPTS</v>
          </cell>
          <cell r="D1000">
            <v>650</v>
          </cell>
          <cell r="E1000">
            <v>1309</v>
          </cell>
          <cell r="F1000">
            <v>670</v>
          </cell>
          <cell r="G1000">
            <v>265.74</v>
          </cell>
        </row>
        <row r="1001">
          <cell r="A1001" t="str">
            <v>124711-B21</v>
          </cell>
          <cell r="B1001" t="str">
            <v>High Cap cbl Mng Arrm ALL</v>
          </cell>
          <cell r="C1001" t="str">
            <v>SRVR_OPTS</v>
          </cell>
          <cell r="D1001">
            <v>160</v>
          </cell>
          <cell r="E1001">
            <v>322</v>
          </cell>
          <cell r="F1001">
            <v>165</v>
          </cell>
          <cell r="G1001">
            <v>65.58</v>
          </cell>
        </row>
        <row r="1002">
          <cell r="A1002" t="str">
            <v>124720-B21</v>
          </cell>
          <cell r="B1002" t="str">
            <v>Wide Ultra2 SCSI ALL</v>
          </cell>
          <cell r="C1002" t="str">
            <v>SRVR_OPTS</v>
          </cell>
          <cell r="D1002">
            <v>155</v>
          </cell>
          <cell r="E1002">
            <v>312</v>
          </cell>
          <cell r="F1002">
            <v>160</v>
          </cell>
          <cell r="G1002">
            <v>110.98</v>
          </cell>
        </row>
        <row r="1003">
          <cell r="A1003" t="str">
            <v>124721-B21</v>
          </cell>
          <cell r="B1003" t="str">
            <v>6.4 UDMA/66 HDD ALL</v>
          </cell>
          <cell r="C1003" t="str">
            <v>SRVR_OPTS</v>
          </cell>
          <cell r="D1003">
            <v>165</v>
          </cell>
          <cell r="E1003">
            <v>332</v>
          </cell>
          <cell r="F1003">
            <v>170</v>
          </cell>
          <cell r="G1003">
            <v>93.6</v>
          </cell>
        </row>
        <row r="1004">
          <cell r="A1004" t="str">
            <v>124723-B21</v>
          </cell>
          <cell r="B1004" t="str">
            <v>13.5 UDMA/66 HDD ALL</v>
          </cell>
          <cell r="C1004" t="str">
            <v>SRVR_OPTS</v>
          </cell>
          <cell r="D1004">
            <v>220</v>
          </cell>
          <cell r="E1004">
            <v>443</v>
          </cell>
          <cell r="F1004">
            <v>227</v>
          </cell>
          <cell r="G1004">
            <v>127.61</v>
          </cell>
        </row>
        <row r="1005">
          <cell r="A1005" t="str">
            <v>124724-B21</v>
          </cell>
          <cell r="B1005" t="str">
            <v>20.0 UDMA/66 HDD ALL</v>
          </cell>
          <cell r="C1005" t="str">
            <v>SRVR_OPTS</v>
          </cell>
          <cell r="D1005">
            <v>246</v>
          </cell>
          <cell r="E1005">
            <v>518</v>
          </cell>
          <cell r="F1005">
            <v>253</v>
          </cell>
          <cell r="G1005">
            <v>163.83000000000001</v>
          </cell>
        </row>
        <row r="1006">
          <cell r="A1006" t="str">
            <v>124726-B21</v>
          </cell>
          <cell r="B1006" t="str">
            <v>24x CD slim NB ALL</v>
          </cell>
          <cell r="C1006" t="str">
            <v>SRVR_OPTS</v>
          </cell>
          <cell r="D1006">
            <v>85</v>
          </cell>
          <cell r="E1006">
            <v>171</v>
          </cell>
          <cell r="F1006">
            <v>88</v>
          </cell>
          <cell r="G1006">
            <v>62.94</v>
          </cell>
        </row>
        <row r="1007">
          <cell r="A1007" t="str">
            <v>124779-B21</v>
          </cell>
          <cell r="B1007" t="str">
            <v>PIII 550 Slot 1 512K SVR Proc ALL</v>
          </cell>
          <cell r="C1007" t="str">
            <v>SRVR_OPTS</v>
          </cell>
          <cell r="D1007">
            <v>650</v>
          </cell>
          <cell r="E1007">
            <v>1309</v>
          </cell>
          <cell r="F1007">
            <v>670</v>
          </cell>
          <cell r="G1007">
            <v>204</v>
          </cell>
        </row>
        <row r="1008">
          <cell r="A1008" t="str">
            <v>124806-B21</v>
          </cell>
          <cell r="B1008" t="str">
            <v>Matrox G200 PCI Kit ALL</v>
          </cell>
          <cell r="C1008" t="str">
            <v>SRVR_OPTS</v>
          </cell>
          <cell r="D1008">
            <v>120</v>
          </cell>
          <cell r="E1008">
            <v>242</v>
          </cell>
          <cell r="F1008">
            <v>124</v>
          </cell>
          <cell r="G1008">
            <v>97</v>
          </cell>
        </row>
        <row r="1009">
          <cell r="A1009" t="str">
            <v>127409-B21</v>
          </cell>
          <cell r="B1009" t="str">
            <v>IMD Opt Kt PL80/85 ALL</v>
          </cell>
          <cell r="C1009" t="str">
            <v>SRVR_OPTS</v>
          </cell>
          <cell r="D1009">
            <v>100</v>
          </cell>
          <cell r="E1009">
            <v>201</v>
          </cell>
          <cell r="F1009">
            <v>103</v>
          </cell>
          <cell r="G1009">
            <v>59</v>
          </cell>
        </row>
        <row r="1010">
          <cell r="A1010" t="str">
            <v>127452-B21</v>
          </cell>
          <cell r="B1010" t="str">
            <v>10.0 UDMA/66 HDD ALL</v>
          </cell>
          <cell r="C1010" t="str">
            <v>SRVR_OPTS</v>
          </cell>
          <cell r="D1010">
            <v>195</v>
          </cell>
          <cell r="E1010">
            <v>393</v>
          </cell>
          <cell r="F1010">
            <v>201</v>
          </cell>
          <cell r="G1010">
            <v>155</v>
          </cell>
        </row>
        <row r="1011">
          <cell r="A1011" t="str">
            <v>128276-B21</v>
          </cell>
          <cell r="B1011" t="str">
            <v>64 Reg SDRAM DIMM 133 ALL</v>
          </cell>
          <cell r="C1011" t="str">
            <v>SRVR_OPTS</v>
          </cell>
          <cell r="D1011">
            <v>200</v>
          </cell>
          <cell r="E1011">
            <v>403</v>
          </cell>
          <cell r="F1011">
            <v>206</v>
          </cell>
          <cell r="G1011">
            <v>88.55</v>
          </cell>
        </row>
        <row r="1012">
          <cell r="A1012" t="str">
            <v>128277-B21</v>
          </cell>
          <cell r="B1012" t="str">
            <v>128 Reg SDRAM DIMM133 ALL</v>
          </cell>
          <cell r="C1012" t="str">
            <v>SRVR_OPTS</v>
          </cell>
          <cell r="D1012">
            <v>400</v>
          </cell>
          <cell r="E1012">
            <v>806</v>
          </cell>
          <cell r="F1012">
            <v>412</v>
          </cell>
          <cell r="G1012">
            <v>169.36</v>
          </cell>
        </row>
        <row r="1013">
          <cell r="A1013" t="str">
            <v>128278-B21</v>
          </cell>
          <cell r="B1013" t="str">
            <v>256 Reg SDRAM DIMM133 ALL</v>
          </cell>
          <cell r="C1013" t="str">
            <v>SRVR_OPTS</v>
          </cell>
          <cell r="D1013">
            <v>830</v>
          </cell>
          <cell r="E1013">
            <v>1672</v>
          </cell>
          <cell r="F1013">
            <v>855</v>
          </cell>
          <cell r="G1013">
            <v>339.87</v>
          </cell>
        </row>
        <row r="1014">
          <cell r="A1014" t="str">
            <v>128279-B21</v>
          </cell>
          <cell r="B1014" t="str">
            <v>512 Reg SDRAM DIMM133 ALL</v>
          </cell>
          <cell r="C1014" t="str">
            <v>SRVR_OPTS</v>
          </cell>
          <cell r="D1014">
            <v>2100</v>
          </cell>
          <cell r="E1014">
            <v>4230</v>
          </cell>
          <cell r="F1014">
            <v>2163</v>
          </cell>
          <cell r="G1014">
            <v>738.6</v>
          </cell>
        </row>
        <row r="1015">
          <cell r="A1015" t="str">
            <v>128280-B21</v>
          </cell>
          <cell r="B1015" t="str">
            <v>1G Reg SDRAM DIMM133 ALL</v>
          </cell>
          <cell r="C1015" t="str">
            <v>SRVR_OPTS</v>
          </cell>
          <cell r="D1015">
            <v>6000</v>
          </cell>
          <cell r="E1015">
            <v>12087</v>
          </cell>
          <cell r="F1015">
            <v>6180</v>
          </cell>
          <cell r="G1015">
            <v>1966.33</v>
          </cell>
        </row>
        <row r="1016">
          <cell r="A1016" t="str">
            <v>128284-B21</v>
          </cell>
          <cell r="B1016" t="str">
            <v>ML530 XN HP RED FAN ALL</v>
          </cell>
          <cell r="C1016" t="str">
            <v>SRVR_OPTS</v>
          </cell>
          <cell r="D1016">
            <v>150</v>
          </cell>
          <cell r="E1016">
            <v>303</v>
          </cell>
          <cell r="F1016">
            <v>155</v>
          </cell>
          <cell r="G1016">
            <v>86.82</v>
          </cell>
        </row>
        <row r="1017">
          <cell r="A1017" t="str">
            <v>128286-021</v>
          </cell>
          <cell r="B1017" t="str">
            <v>ML530  XN HT PLG ALL</v>
          </cell>
          <cell r="C1017" t="str">
            <v>SRVR_OPTS</v>
          </cell>
          <cell r="D1017">
            <v>300</v>
          </cell>
          <cell r="E1017">
            <v>604</v>
          </cell>
          <cell r="F1017">
            <v>309</v>
          </cell>
          <cell r="G1017">
            <v>110.86</v>
          </cell>
        </row>
        <row r="1018">
          <cell r="A1018" t="str">
            <v>128288-021</v>
          </cell>
          <cell r="B1018" t="str">
            <v>ML530  XN 6X1 DRV CG ALL</v>
          </cell>
          <cell r="C1018" t="str">
            <v>SRVR_OPTS</v>
          </cell>
          <cell r="D1018">
            <v>400</v>
          </cell>
          <cell r="E1018">
            <v>806</v>
          </cell>
          <cell r="F1018">
            <v>412</v>
          </cell>
          <cell r="G1018">
            <v>214.06</v>
          </cell>
        </row>
        <row r="1019">
          <cell r="A1019" t="str">
            <v>128289-B21</v>
          </cell>
          <cell r="B1019" t="str">
            <v>ML530 XEON T/R KIT ALL</v>
          </cell>
          <cell r="C1019" t="str">
            <v>SRVR_OPTS</v>
          </cell>
          <cell r="D1019">
            <v>400</v>
          </cell>
          <cell r="E1019">
            <v>806</v>
          </cell>
          <cell r="F1019">
            <v>412</v>
          </cell>
          <cell r="G1019">
            <v>140.83000000000001</v>
          </cell>
        </row>
        <row r="1020">
          <cell r="A1020" t="str">
            <v>128292-B21</v>
          </cell>
          <cell r="B1020" t="str">
            <v>PIII600/133 S1 256 CP ALL</v>
          </cell>
          <cell r="C1020" t="str">
            <v>SRVR_OPTS</v>
          </cell>
          <cell r="D1020">
            <v>1000</v>
          </cell>
          <cell r="E1020">
            <v>2015</v>
          </cell>
          <cell r="F1020">
            <v>1030</v>
          </cell>
          <cell r="G1020">
            <v>233.71</v>
          </cell>
        </row>
        <row r="1021">
          <cell r="A1021" t="str">
            <v>136237-B21</v>
          </cell>
          <cell r="B1021" t="str">
            <v>1 channel Wide Ultra 2 (LVD) adaptor</v>
          </cell>
          <cell r="C1021" t="str">
            <v>SRVR_OPTS</v>
          </cell>
          <cell r="D1021">
            <v>265</v>
          </cell>
          <cell r="E1021">
            <v>534</v>
          </cell>
          <cell r="F1021">
            <v>273</v>
          </cell>
          <cell r="G1021">
            <v>131</v>
          </cell>
        </row>
        <row r="1022">
          <cell r="A1022" t="str">
            <v>141239-001</v>
          </cell>
          <cell r="B1022" t="str">
            <v>486/33 Processor Upgrade Kit</v>
          </cell>
          <cell r="C1022" t="str">
            <v>SRVR_OPTS</v>
          </cell>
          <cell r="D1022">
            <v>377</v>
          </cell>
          <cell r="E1022">
            <v>759</v>
          </cell>
          <cell r="F1022">
            <v>388</v>
          </cell>
          <cell r="G1022">
            <v>245.61</v>
          </cell>
        </row>
        <row r="1023">
          <cell r="A1023" t="str">
            <v>143397-021</v>
          </cell>
          <cell r="B1023" t="str">
            <v>DL380/PL1850R HPRPS EURO</v>
          </cell>
          <cell r="C1023" t="str">
            <v>SRVR_OPTS</v>
          </cell>
          <cell r="D1023">
            <v>300</v>
          </cell>
          <cell r="E1023">
            <v>604</v>
          </cell>
          <cell r="F1023">
            <v>309</v>
          </cell>
          <cell r="G1023">
            <v>78.08</v>
          </cell>
        </row>
        <row r="1024">
          <cell r="A1024" t="str">
            <v>144003-B22</v>
          </cell>
          <cell r="B1024" t="str">
            <v>Thermal Upg 550/600 ALL</v>
          </cell>
          <cell r="C1024" t="str">
            <v>SRVR_OPTS</v>
          </cell>
          <cell r="D1024">
            <v>150</v>
          </cell>
          <cell r="E1024">
            <v>302</v>
          </cell>
          <cell r="F1024">
            <v>155</v>
          </cell>
          <cell r="G1024">
            <v>58.72</v>
          </cell>
        </row>
        <row r="1025">
          <cell r="A1025" t="str">
            <v>146168-B21</v>
          </cell>
          <cell r="B1025" t="str">
            <v>X550 512 S2 PL80/85 ALL</v>
          </cell>
          <cell r="C1025" t="str">
            <v>SRVR_OPTS</v>
          </cell>
          <cell r="D1025">
            <v>1600</v>
          </cell>
          <cell r="E1025">
            <v>3223</v>
          </cell>
          <cell r="F1025">
            <v>1648</v>
          </cell>
          <cell r="G1025">
            <v>1009.52</v>
          </cell>
        </row>
        <row r="1026">
          <cell r="A1026" t="str">
            <v>146169-B21</v>
          </cell>
          <cell r="B1026" t="str">
            <v>X550 1M S2 PL80/85 ALL</v>
          </cell>
          <cell r="C1026" t="str">
            <v>SRVR_OPTS</v>
          </cell>
          <cell r="D1026">
            <v>3500</v>
          </cell>
          <cell r="E1026">
            <v>7051</v>
          </cell>
          <cell r="F1026">
            <v>3605</v>
          </cell>
          <cell r="G1026">
            <v>1989.52</v>
          </cell>
        </row>
        <row r="1027">
          <cell r="A1027" t="str">
            <v>146170-B21</v>
          </cell>
          <cell r="B1027" t="str">
            <v>X550 2M S2 PL80/85 ALL</v>
          </cell>
          <cell r="C1027" t="str">
            <v>SRVR_OPTS</v>
          </cell>
          <cell r="D1027">
            <v>6000</v>
          </cell>
          <cell r="E1027">
            <v>12087</v>
          </cell>
          <cell r="F1027">
            <v>6180</v>
          </cell>
          <cell r="G1027">
            <v>3589.52</v>
          </cell>
        </row>
        <row r="1028">
          <cell r="A1028" t="str">
            <v>146194-B21</v>
          </cell>
          <cell r="B1028" t="str">
            <v>100MB ATAPI ZIP Drive</v>
          </cell>
          <cell r="C1028" t="str">
            <v>SRVR_OPTS</v>
          </cell>
          <cell r="D1028">
            <v>95</v>
          </cell>
          <cell r="E1028">
            <v>191</v>
          </cell>
          <cell r="F1028">
            <v>98</v>
          </cell>
          <cell r="G1028" t="str">
            <v>N/A</v>
          </cell>
        </row>
        <row r="1029">
          <cell r="A1029" t="str">
            <v>153555-B21</v>
          </cell>
          <cell r="B1029" t="str">
            <v>PIII/600 Slot1 512K ALL</v>
          </cell>
          <cell r="C1029" t="str">
            <v>SRVR_OPTS</v>
          </cell>
          <cell r="D1029">
            <v>1000</v>
          </cell>
          <cell r="E1029">
            <v>2015</v>
          </cell>
          <cell r="F1029">
            <v>1030</v>
          </cell>
          <cell r="G1029">
            <v>234.62</v>
          </cell>
        </row>
        <row r="1030">
          <cell r="A1030" t="str">
            <v>154712-B21</v>
          </cell>
          <cell r="B1030" t="str">
            <v>XN550 512 PL64R RPPM ALL</v>
          </cell>
          <cell r="C1030" t="str">
            <v>SRVR_OPTS</v>
          </cell>
          <cell r="D1030">
            <v>1500</v>
          </cell>
          <cell r="E1030">
            <v>3241</v>
          </cell>
          <cell r="F1030">
            <v>1545</v>
          </cell>
          <cell r="G1030">
            <v>1001.59</v>
          </cell>
        </row>
        <row r="1031">
          <cell r="A1031" t="str">
            <v>154713-B21</v>
          </cell>
          <cell r="B1031" t="str">
            <v>XN550 1M PL64R RPPM ALL</v>
          </cell>
          <cell r="C1031" t="str">
            <v>SRVR_OPTS</v>
          </cell>
          <cell r="D1031">
            <v>3400</v>
          </cell>
          <cell r="E1031">
            <v>6849</v>
          </cell>
          <cell r="F1031">
            <v>3502</v>
          </cell>
          <cell r="G1031">
            <v>1981.59</v>
          </cell>
        </row>
        <row r="1032">
          <cell r="A1032" t="str">
            <v>154714-B21</v>
          </cell>
          <cell r="B1032" t="str">
            <v>XN550 2M PL64R RPPM ALL</v>
          </cell>
          <cell r="C1032" t="str">
            <v>SRVR_OPTS</v>
          </cell>
          <cell r="D1032">
            <v>6000</v>
          </cell>
          <cell r="E1032">
            <v>12087</v>
          </cell>
          <cell r="F1032">
            <v>6180</v>
          </cell>
          <cell r="G1032">
            <v>3581.59</v>
          </cell>
        </row>
        <row r="1033">
          <cell r="A1033" t="str">
            <v>155222-B21</v>
          </cell>
          <cell r="B1033" t="str">
            <v>XN550 512 S2 PL55/64R ALL</v>
          </cell>
          <cell r="C1033" t="str">
            <v>SRVR_OPTS</v>
          </cell>
          <cell r="D1033">
            <v>1500</v>
          </cell>
          <cell r="E1033">
            <v>3022</v>
          </cell>
          <cell r="F1033">
            <v>1545</v>
          </cell>
          <cell r="G1033">
            <v>937.84</v>
          </cell>
        </row>
        <row r="1034">
          <cell r="A1034" t="str">
            <v>155223-B21</v>
          </cell>
          <cell r="B1034" t="str">
            <v>XN550 1M S2 PL55/64R ALL</v>
          </cell>
          <cell r="C1034" t="str">
            <v>SRVR_OPTS</v>
          </cell>
          <cell r="D1034">
            <v>3400</v>
          </cell>
          <cell r="E1034">
            <v>6849</v>
          </cell>
          <cell r="F1034">
            <v>3502</v>
          </cell>
          <cell r="G1034">
            <v>1917.84</v>
          </cell>
        </row>
        <row r="1035">
          <cell r="A1035" t="str">
            <v>155224-B21</v>
          </cell>
          <cell r="B1035" t="str">
            <v>XN550 2M S2 PL55/64</v>
          </cell>
          <cell r="C1035" t="str">
            <v>SRVR_OPTS</v>
          </cell>
          <cell r="D1035">
            <v>6000</v>
          </cell>
          <cell r="E1035">
            <v>12087</v>
          </cell>
          <cell r="F1035">
            <v>6180</v>
          </cell>
          <cell r="G1035">
            <v>3517.8</v>
          </cell>
        </row>
        <row r="1036">
          <cell r="A1036" t="str">
            <v>155369-B21</v>
          </cell>
          <cell r="B1036" t="str">
            <v>OP KIT SCO NSTP CLSTR ALL</v>
          </cell>
          <cell r="C1036" t="str">
            <v>SRVR_OPTS</v>
          </cell>
          <cell r="D1036">
            <v>99</v>
          </cell>
          <cell r="E1036">
            <v>199</v>
          </cell>
          <cell r="F1036">
            <v>102</v>
          </cell>
          <cell r="G1036">
            <v>34.21</v>
          </cell>
        </row>
        <row r="1037">
          <cell r="A1037" t="str">
            <v>157006-B21</v>
          </cell>
          <cell r="B1037" t="str">
            <v>ML370 T/R Conv Kit ALL</v>
          </cell>
          <cell r="C1037" t="str">
            <v>SRVR_OPTS</v>
          </cell>
          <cell r="D1037">
            <v>400</v>
          </cell>
          <cell r="E1037">
            <v>806</v>
          </cell>
          <cell r="F1037">
            <v>412</v>
          </cell>
          <cell r="G1037">
            <v>138.06</v>
          </cell>
        </row>
        <row r="1038">
          <cell r="A1038" t="str">
            <v>157007-B21</v>
          </cell>
          <cell r="B1038" t="str">
            <v>WU2 D/CAGE DL380 2x1 ALL</v>
          </cell>
          <cell r="C1038" t="str">
            <v>SRVR_OPTS</v>
          </cell>
          <cell r="D1038">
            <v>200</v>
          </cell>
          <cell r="E1038">
            <v>421</v>
          </cell>
          <cell r="F1038">
            <v>206</v>
          </cell>
          <cell r="G1038">
            <v>58.96</v>
          </cell>
        </row>
        <row r="1039">
          <cell r="A1039" t="str">
            <v>157785-B21</v>
          </cell>
          <cell r="B1039" t="str">
            <v>13GB IDE EXPANSION ALL</v>
          </cell>
          <cell r="C1039" t="str">
            <v>SRVR_OPTS</v>
          </cell>
          <cell r="D1039">
            <v>240</v>
          </cell>
          <cell r="E1039">
            <v>507</v>
          </cell>
          <cell r="F1039">
            <v>247</v>
          </cell>
          <cell r="G1039">
            <v>189.25</v>
          </cell>
        </row>
        <row r="1040">
          <cell r="A1040" t="str">
            <v>157786-B21</v>
          </cell>
          <cell r="B1040" t="str">
            <v>17GB IDE BACKUP ALL</v>
          </cell>
          <cell r="C1040" t="str">
            <v>SRVR_OPTS</v>
          </cell>
          <cell r="D1040">
            <v>340</v>
          </cell>
          <cell r="E1040">
            <v>716</v>
          </cell>
          <cell r="F1040">
            <v>350</v>
          </cell>
          <cell r="G1040">
            <v>221.25</v>
          </cell>
        </row>
        <row r="1041">
          <cell r="A1041" t="str">
            <v>157866-021</v>
          </cell>
          <cell r="B1041" t="str">
            <v>RIB/LIGHTS-OUT EURO EURO</v>
          </cell>
          <cell r="C1041" t="str">
            <v>SRVR_OPTS</v>
          </cell>
          <cell r="D1041">
            <v>450</v>
          </cell>
          <cell r="E1041">
            <v>908</v>
          </cell>
          <cell r="F1041">
            <v>464</v>
          </cell>
          <cell r="G1041">
            <v>228.84</v>
          </cell>
        </row>
        <row r="1042">
          <cell r="A1042" t="str">
            <v>157984-B21</v>
          </cell>
          <cell r="B1042" t="str">
            <v>PL64R HP RED SYS FAN ALL</v>
          </cell>
          <cell r="C1042" t="str">
            <v>SRVR_OPTS</v>
          </cell>
          <cell r="D1042">
            <v>250</v>
          </cell>
          <cell r="E1042">
            <v>505</v>
          </cell>
          <cell r="F1042">
            <v>258</v>
          </cell>
          <cell r="G1042">
            <v>88.05</v>
          </cell>
        </row>
        <row r="1043">
          <cell r="A1043" t="str">
            <v>158395-B21</v>
          </cell>
          <cell r="B1043" t="str">
            <v>ML370/PL16/25 DC RPS ALL</v>
          </cell>
          <cell r="C1043" t="str">
            <v>SRVR_OPTS</v>
          </cell>
          <cell r="D1043">
            <v>1200</v>
          </cell>
          <cell r="E1043">
            <v>2529</v>
          </cell>
          <cell r="F1043">
            <v>1236</v>
          </cell>
          <cell r="G1043">
            <v>331.07</v>
          </cell>
        </row>
        <row r="1044">
          <cell r="A1044" t="str">
            <v>158438-B21</v>
          </cell>
          <cell r="B1044" t="str">
            <v>ML350 Twr/Rack Opt ALL</v>
          </cell>
          <cell r="C1044" t="str">
            <v>SRVR_OPTS</v>
          </cell>
          <cell r="D1044">
            <v>400</v>
          </cell>
          <cell r="E1044">
            <v>806</v>
          </cell>
          <cell r="F1044">
            <v>412</v>
          </cell>
          <cell r="G1044">
            <v>134.78</v>
          </cell>
        </row>
        <row r="1045">
          <cell r="A1045" t="str">
            <v>159547-B21</v>
          </cell>
          <cell r="B1045" t="str">
            <v>ML350 SCSI Cable E/I ALL</v>
          </cell>
          <cell r="C1045" t="str">
            <v>SRVR_OPTS</v>
          </cell>
          <cell r="D1045">
            <v>60</v>
          </cell>
          <cell r="E1045">
            <v>121</v>
          </cell>
          <cell r="F1045">
            <v>62</v>
          </cell>
          <cell r="G1045">
            <v>35.46</v>
          </cell>
        </row>
        <row r="1046">
          <cell r="A1046" t="str">
            <v>159691-B21</v>
          </cell>
          <cell r="B1046" t="str">
            <v>WinNT Term Server 4.0 ALL</v>
          </cell>
          <cell r="C1046" t="str">
            <v>SRVR_OPTS</v>
          </cell>
          <cell r="D1046">
            <v>2763</v>
          </cell>
          <cell r="E1046">
            <v>5566</v>
          </cell>
          <cell r="F1046">
            <v>2846</v>
          </cell>
          <cell r="G1046" t="e">
            <v>#N/A</v>
          </cell>
        </row>
        <row r="1047">
          <cell r="A1047" t="str">
            <v>159756-B21</v>
          </cell>
          <cell r="B1047" t="str">
            <v>PIII 667/133 256 ALL</v>
          </cell>
          <cell r="C1047" t="str">
            <v>SRVR_OPTS</v>
          </cell>
          <cell r="D1047">
            <v>1300</v>
          </cell>
          <cell r="E1047">
            <v>2619</v>
          </cell>
          <cell r="F1047">
            <v>1339</v>
          </cell>
          <cell r="G1047">
            <v>232.78</v>
          </cell>
        </row>
        <row r="1048">
          <cell r="A1048" t="str">
            <v>161083-B21</v>
          </cell>
          <cell r="B1048" t="str">
            <v>PIII 733/133 S1 256 ALL</v>
          </cell>
          <cell r="C1048" t="str">
            <v>SRVR_OPTS</v>
          </cell>
          <cell r="D1048">
            <v>1500</v>
          </cell>
          <cell r="E1048">
            <v>3022</v>
          </cell>
          <cell r="F1048">
            <v>1545</v>
          </cell>
          <cell r="G1048">
            <v>276.77999999999997</v>
          </cell>
        </row>
        <row r="1049">
          <cell r="A1049" t="str">
            <v>161084-B21</v>
          </cell>
          <cell r="B1049" t="str">
            <v>PIII 800/133 S1 256 ALL</v>
          </cell>
          <cell r="C1049" t="str">
            <v>SRVR_OPTS</v>
          </cell>
          <cell r="D1049">
            <v>1800</v>
          </cell>
          <cell r="E1049">
            <v>3974</v>
          </cell>
          <cell r="F1049">
            <v>1854</v>
          </cell>
          <cell r="G1049">
            <v>421.15</v>
          </cell>
        </row>
        <row r="1050">
          <cell r="A1050" t="str">
            <v>161085-B21</v>
          </cell>
          <cell r="B1050" t="str">
            <v>PIII 866/133 S1 256 ALL</v>
          </cell>
          <cell r="C1050" t="str">
            <v>SRVR_OPTS</v>
          </cell>
          <cell r="D1050">
            <v>2100</v>
          </cell>
          <cell r="E1050">
            <v>4635</v>
          </cell>
          <cell r="F1050">
            <v>2163</v>
          </cell>
          <cell r="G1050">
            <v>586.15</v>
          </cell>
        </row>
        <row r="1051">
          <cell r="A1051" t="str">
            <v>161275-B21</v>
          </cell>
          <cell r="B1051" t="str">
            <v>HPL CONV ML350 ALL</v>
          </cell>
          <cell r="C1051" t="str">
            <v>SRVR_OPTS</v>
          </cell>
          <cell r="D1051">
            <v>300</v>
          </cell>
          <cell r="E1051">
            <v>604</v>
          </cell>
          <cell r="F1051">
            <v>309</v>
          </cell>
          <cell r="G1051">
            <v>101.66</v>
          </cell>
        </row>
        <row r="1052">
          <cell r="A1052" t="str">
            <v>162950-B21</v>
          </cell>
          <cell r="B1052" t="str">
            <v>02000-8.1.5ENET KIT E ALL</v>
          </cell>
          <cell r="C1052" t="str">
            <v>SRVR_OPTS</v>
          </cell>
          <cell r="D1052">
            <v>4099</v>
          </cell>
          <cell r="E1052">
            <v>8258</v>
          </cell>
          <cell r="F1052">
            <v>4222</v>
          </cell>
          <cell r="G1052" t="str">
            <v>N/A</v>
          </cell>
        </row>
        <row r="1053">
          <cell r="A1053" t="str">
            <v>162951-B21</v>
          </cell>
          <cell r="B1053" t="str">
            <v>02000-8.1.5 VI KIT E ALL</v>
          </cell>
          <cell r="C1053" t="str">
            <v>SRVR_OPTS</v>
          </cell>
          <cell r="D1053">
            <v>4099</v>
          </cell>
          <cell r="E1053">
            <v>8258</v>
          </cell>
          <cell r="F1053">
            <v>4222</v>
          </cell>
          <cell r="G1053" t="str">
            <v>N/A</v>
          </cell>
        </row>
        <row r="1054">
          <cell r="A1054" t="str">
            <v>162952-B21</v>
          </cell>
          <cell r="B1054" t="str">
            <v>02000-8.0.5ENET KIT E ALL</v>
          </cell>
          <cell r="C1054" t="str">
            <v>SRVR_OPTS</v>
          </cell>
          <cell r="D1054">
            <v>4099</v>
          </cell>
          <cell r="E1054">
            <v>8258</v>
          </cell>
          <cell r="F1054">
            <v>4222</v>
          </cell>
          <cell r="G1054" t="str">
            <v>N/A</v>
          </cell>
        </row>
        <row r="1055">
          <cell r="A1055" t="str">
            <v>164227-B21</v>
          </cell>
          <cell r="B1055" t="str">
            <v>PL CLSTR/F500 ENH DT ALL</v>
          </cell>
          <cell r="C1055" t="str">
            <v>SRVR_OPTS</v>
          </cell>
          <cell r="D1055">
            <v>3995</v>
          </cell>
          <cell r="E1055">
            <v>8048</v>
          </cell>
          <cell r="F1055">
            <v>4115</v>
          </cell>
          <cell r="G1055">
            <v>275.8</v>
          </cell>
        </row>
        <row r="1056">
          <cell r="A1056" t="str">
            <v>166053-B21</v>
          </cell>
          <cell r="B1056" t="str">
            <v>XN733 256K ML530 ALL</v>
          </cell>
          <cell r="C1056" t="str">
            <v>SRVR_OPTS</v>
          </cell>
          <cell r="D1056">
            <v>1600</v>
          </cell>
          <cell r="E1056">
            <v>3223</v>
          </cell>
          <cell r="F1056">
            <v>1648</v>
          </cell>
          <cell r="G1056">
            <v>438.2</v>
          </cell>
        </row>
        <row r="1057">
          <cell r="A1057" t="str">
            <v>166054-B21</v>
          </cell>
          <cell r="B1057" t="str">
            <v>XN800 256K ML530 ALL</v>
          </cell>
          <cell r="C1057" t="str">
            <v>SRVR_OPTS</v>
          </cell>
          <cell r="D1057">
            <v>1800</v>
          </cell>
          <cell r="E1057">
            <v>3626</v>
          </cell>
          <cell r="F1057">
            <v>1854</v>
          </cell>
          <cell r="G1057">
            <v>443.81</v>
          </cell>
        </row>
        <row r="1058">
          <cell r="A1058" t="str">
            <v>166121-B21</v>
          </cell>
          <cell r="B1058" t="str">
            <v>PortRep 1600XL/1800XL ALL</v>
          </cell>
          <cell r="C1058" t="str">
            <v>SRVR_OPTS</v>
          </cell>
          <cell r="D1058">
            <v>159</v>
          </cell>
          <cell r="E1058">
            <v>364</v>
          </cell>
          <cell r="F1058">
            <v>164</v>
          </cell>
          <cell r="G1058" t="e">
            <v>#N/A</v>
          </cell>
        </row>
        <row r="1059">
          <cell r="A1059" t="str">
            <v>166389-B21</v>
          </cell>
          <cell r="B1059" t="str">
            <v>Internal U3 Cable Option for Non Hot Plug HDD</v>
          </cell>
          <cell r="C1059" t="str">
            <v>SRVR_OPTS</v>
          </cell>
          <cell r="D1059">
            <v>45</v>
          </cell>
          <cell r="E1059">
            <v>94</v>
          </cell>
          <cell r="F1059">
            <v>46</v>
          </cell>
          <cell r="G1059">
            <v>19.09</v>
          </cell>
        </row>
        <row r="1060">
          <cell r="A1060" t="str">
            <v>166390-B21</v>
          </cell>
          <cell r="B1060" t="str">
            <v>Internal U3 Cable Option for Hot Plug HDD</v>
          </cell>
          <cell r="C1060" t="str">
            <v>SRVR_OPTS</v>
          </cell>
          <cell r="D1060">
            <v>35</v>
          </cell>
          <cell r="E1060">
            <v>74</v>
          </cell>
          <cell r="F1060">
            <v>36</v>
          </cell>
          <cell r="G1060">
            <v>19.09</v>
          </cell>
        </row>
        <row r="1061">
          <cell r="A1061" t="str">
            <v>167444-B21</v>
          </cell>
          <cell r="B1061" t="str">
            <v>XN700 1M S2 PL80/85 ALL</v>
          </cell>
          <cell r="C1061" t="str">
            <v>SRVR_OPTS</v>
          </cell>
          <cell r="D1061">
            <v>3500</v>
          </cell>
          <cell r="E1061">
            <v>7727</v>
          </cell>
          <cell r="F1061">
            <v>3605</v>
          </cell>
          <cell r="G1061">
            <v>1235.3</v>
          </cell>
        </row>
        <row r="1062">
          <cell r="A1062" t="str">
            <v>168843-B21</v>
          </cell>
          <cell r="B1062" t="str">
            <v>INTLNTCLST ADMIN 2.0 ALL</v>
          </cell>
          <cell r="C1062" t="str">
            <v>SRVR_OPTS</v>
          </cell>
          <cell r="D1062">
            <v>1295</v>
          </cell>
          <cell r="E1062">
            <v>2971</v>
          </cell>
          <cell r="F1062">
            <v>1334</v>
          </cell>
          <cell r="G1062">
            <v>640</v>
          </cell>
        </row>
        <row r="1063">
          <cell r="A1063" t="str">
            <v>169169-001</v>
          </cell>
          <cell r="B1063" t="str">
            <v>16-Megabyte MemExp Kit (60ns)</v>
          </cell>
          <cell r="C1063" t="str">
            <v>SRVR_OPTS</v>
          </cell>
          <cell r="D1063">
            <v>65</v>
          </cell>
          <cell r="E1063">
            <v>121</v>
          </cell>
          <cell r="F1063">
            <v>67</v>
          </cell>
          <cell r="G1063">
            <v>57.94</v>
          </cell>
        </row>
        <row r="1064">
          <cell r="A1064" t="str">
            <v>169170-001</v>
          </cell>
          <cell r="B1064" t="str">
            <v>32-Megabyte Mem Exp Kit (60 ns)</v>
          </cell>
          <cell r="C1064" t="str">
            <v>SRVR_OPTS</v>
          </cell>
          <cell r="D1064">
            <v>90</v>
          </cell>
          <cell r="E1064">
            <v>181</v>
          </cell>
          <cell r="F1064">
            <v>93</v>
          </cell>
          <cell r="G1064">
            <v>74.94</v>
          </cell>
        </row>
        <row r="1065">
          <cell r="A1065" t="str">
            <v>169171-001</v>
          </cell>
          <cell r="B1065" t="str">
            <v>64-Megabyte Mem Exp Kit (60 ns)</v>
          </cell>
          <cell r="C1065" t="str">
            <v>SRVR_OPTS</v>
          </cell>
          <cell r="D1065">
            <v>200</v>
          </cell>
          <cell r="E1065">
            <v>403</v>
          </cell>
          <cell r="F1065">
            <v>206</v>
          </cell>
          <cell r="G1065">
            <v>134.94</v>
          </cell>
        </row>
        <row r="1066">
          <cell r="A1066" t="str">
            <v>174448-B21</v>
          </cell>
          <cell r="B1066" t="str">
            <v>XN700 1M S2 MP ALL</v>
          </cell>
          <cell r="C1066" t="str">
            <v>SRVR_OPTS</v>
          </cell>
          <cell r="D1066">
            <v>3400</v>
          </cell>
          <cell r="E1066">
            <v>7800</v>
          </cell>
          <cell r="F1066">
            <v>3502</v>
          </cell>
          <cell r="G1066">
            <v>1139.51</v>
          </cell>
        </row>
        <row r="1067">
          <cell r="A1067" t="str">
            <v>174449-B21</v>
          </cell>
          <cell r="B1067" t="str">
            <v>XN700 2M S2 MP ALL</v>
          </cell>
          <cell r="C1067" t="str">
            <v>SRVR_OPTS</v>
          </cell>
          <cell r="D1067">
            <v>6000</v>
          </cell>
          <cell r="E1067">
            <v>13763</v>
          </cell>
          <cell r="F1067">
            <v>6180</v>
          </cell>
          <cell r="G1067">
            <v>1889.51</v>
          </cell>
        </row>
        <row r="1068">
          <cell r="A1068" t="str">
            <v>174881-B21</v>
          </cell>
          <cell r="B1068" t="str">
            <v>XN866 256K ML530 ALL</v>
          </cell>
          <cell r="C1068" t="str">
            <v>SRVR_OPTS</v>
          </cell>
          <cell r="D1068">
            <v>2200</v>
          </cell>
          <cell r="E1068">
            <v>4856</v>
          </cell>
          <cell r="F1068">
            <v>2266</v>
          </cell>
          <cell r="G1068">
            <v>634.01</v>
          </cell>
        </row>
        <row r="1069">
          <cell r="A1069" t="str">
            <v>175342-B21</v>
          </cell>
          <cell r="B1069" t="str">
            <v>P800/133 256 FCPGA MM ALL</v>
          </cell>
          <cell r="C1069" t="str">
            <v>SRVR_OPTS</v>
          </cell>
          <cell r="D1069">
            <v>1800</v>
          </cell>
          <cell r="E1069">
            <v>4129</v>
          </cell>
          <cell r="F1069">
            <v>1854</v>
          </cell>
          <cell r="G1069">
            <v>385</v>
          </cell>
        </row>
        <row r="1070">
          <cell r="A1070" t="str">
            <v>175810-B21</v>
          </cell>
          <cell r="B1070" t="str">
            <v>XN700 2M S2 PL80/85 ALL</v>
          </cell>
          <cell r="C1070" t="str">
            <v>SRVR_OPTS</v>
          </cell>
          <cell r="D1070">
            <v>6000</v>
          </cell>
          <cell r="E1070">
            <v>13247</v>
          </cell>
          <cell r="F1070">
            <v>6180</v>
          </cell>
          <cell r="G1070">
            <v>2010.86</v>
          </cell>
        </row>
        <row r="1071">
          <cell r="A1071" t="str">
            <v>176797-B21</v>
          </cell>
          <cell r="B1071" t="str">
            <v>Pentium III Xeon Processor,866MHz,256K Cache,133FSB ALL</v>
          </cell>
          <cell r="C1071" t="str">
            <v>SRVR_OPTS</v>
          </cell>
          <cell r="D1071">
            <v>1300</v>
          </cell>
          <cell r="E1071">
            <v>2983</v>
          </cell>
          <cell r="F1071">
            <v>1339</v>
          </cell>
          <cell r="G1071" t="str">
            <v>N/A</v>
          </cell>
        </row>
        <row r="1072">
          <cell r="A1072" t="str">
            <v>185152-046</v>
          </cell>
          <cell r="B1072" t="str">
            <v>Rack Keyboard &amp; TB Opal/Euro-GR</v>
          </cell>
          <cell r="C1072" t="str">
            <v>SRVR_OPTS</v>
          </cell>
          <cell r="D1072">
            <v>153</v>
          </cell>
          <cell r="E1072">
            <v>309</v>
          </cell>
          <cell r="F1072">
            <v>158</v>
          </cell>
          <cell r="G1072">
            <v>57</v>
          </cell>
        </row>
        <row r="1073">
          <cell r="A1073" t="str">
            <v>186071-A24</v>
          </cell>
          <cell r="B1073" t="str">
            <v>SmartStart Kit - EFIGS 4.50 EUROA2</v>
          </cell>
          <cell r="C1073" t="str">
            <v>SRVR_OPTS</v>
          </cell>
          <cell r="D1073">
            <v>49</v>
          </cell>
          <cell r="E1073">
            <v>98</v>
          </cell>
          <cell r="F1073">
            <v>50</v>
          </cell>
          <cell r="G1073" t="e">
            <v>#N/A</v>
          </cell>
        </row>
        <row r="1074">
          <cell r="A1074" t="str">
            <v>186071-A25</v>
          </cell>
          <cell r="B1074" t="str">
            <v>Kit SS-EFIGS 4.60 EUROA2</v>
          </cell>
          <cell r="C1074" t="str">
            <v>SRVR_OPTS</v>
          </cell>
          <cell r="D1074">
            <v>49</v>
          </cell>
          <cell r="E1074">
            <v>104</v>
          </cell>
          <cell r="F1074">
            <v>50</v>
          </cell>
          <cell r="G1074" t="e">
            <v>#N/A</v>
          </cell>
        </row>
        <row r="1075">
          <cell r="A1075" t="str">
            <v>186794-B21</v>
          </cell>
          <cell r="B1075" t="str">
            <v>32-MB ECC SIMM Upgrade Kit (2x16MB/60ns)</v>
          </cell>
          <cell r="C1075" t="str">
            <v>SRVR_OPTS</v>
          </cell>
          <cell r="D1075">
            <v>120</v>
          </cell>
          <cell r="E1075">
            <v>242</v>
          </cell>
          <cell r="F1075">
            <v>124</v>
          </cell>
          <cell r="G1075">
            <v>75.94</v>
          </cell>
        </row>
        <row r="1076">
          <cell r="A1076" t="str">
            <v>186795-B21</v>
          </cell>
          <cell r="B1076" t="str">
            <v>64-MB ECC SIMM Upgrade Kit (2x32MB/60ns)</v>
          </cell>
          <cell r="C1076" t="str">
            <v>SRVR_OPTS</v>
          </cell>
          <cell r="D1076">
            <v>240</v>
          </cell>
          <cell r="E1076">
            <v>483</v>
          </cell>
          <cell r="F1076">
            <v>247</v>
          </cell>
          <cell r="G1076">
            <v>136.94</v>
          </cell>
        </row>
        <row r="1077">
          <cell r="A1077" t="str">
            <v>188056-001</v>
          </cell>
          <cell r="B1077" t="str">
            <v>256-MB Memory Expansion Kit (4x64MB 70ns)</v>
          </cell>
          <cell r="C1077" t="str">
            <v>SRVR_OPTS</v>
          </cell>
          <cell r="D1077">
            <v>840</v>
          </cell>
          <cell r="E1077">
            <v>1692</v>
          </cell>
          <cell r="F1077">
            <v>865</v>
          </cell>
          <cell r="G1077">
            <v>411.94</v>
          </cell>
        </row>
        <row r="1078">
          <cell r="A1078" t="str">
            <v>188419-001</v>
          </cell>
          <cell r="B1078" t="str">
            <v>ProLiant 4500 Twr toRack Conversion kit</v>
          </cell>
          <cell r="C1078" t="str">
            <v>SRVR_OPTS</v>
          </cell>
          <cell r="D1078">
            <v>1575</v>
          </cell>
          <cell r="E1078">
            <v>2932</v>
          </cell>
          <cell r="F1078">
            <v>1622</v>
          </cell>
          <cell r="G1078">
            <v>628.82000000000005</v>
          </cell>
        </row>
        <row r="1079">
          <cell r="A1079" t="str">
            <v>189080-B21</v>
          </cell>
          <cell r="B1079" t="str">
            <v>512MB SDRAM (4x128) ALL</v>
          </cell>
          <cell r="C1079" t="str">
            <v>SRVR_OPTS</v>
          </cell>
          <cell r="D1079">
            <v>1500</v>
          </cell>
          <cell r="E1079">
            <v>3440</v>
          </cell>
          <cell r="F1079">
            <v>1545</v>
          </cell>
          <cell r="G1079">
            <v>840</v>
          </cell>
        </row>
        <row r="1080">
          <cell r="A1080" t="str">
            <v>189081-B21</v>
          </cell>
          <cell r="B1080" t="str">
            <v>1GB SDRAM (4x256) ALL</v>
          </cell>
          <cell r="C1080" t="str">
            <v>SRVR_OPTS</v>
          </cell>
          <cell r="D1080">
            <v>3000</v>
          </cell>
          <cell r="E1080">
            <v>6883</v>
          </cell>
          <cell r="F1080">
            <v>3090</v>
          </cell>
          <cell r="G1080">
            <v>1538.99</v>
          </cell>
        </row>
        <row r="1081">
          <cell r="A1081" t="str">
            <v>189082-B21</v>
          </cell>
          <cell r="B1081" t="str">
            <v>2GB SDRAM (4x512) ALL</v>
          </cell>
          <cell r="C1081" t="str">
            <v>SRVR_OPTS</v>
          </cell>
          <cell r="D1081">
            <v>8000</v>
          </cell>
          <cell r="E1081">
            <v>18352</v>
          </cell>
          <cell r="F1081">
            <v>8240</v>
          </cell>
          <cell r="G1081">
            <v>2730</v>
          </cell>
        </row>
        <row r="1082">
          <cell r="A1082" t="str">
            <v>189083-B21</v>
          </cell>
          <cell r="B1082" t="str">
            <v>4GB SDRAM (4x1GB) ALL</v>
          </cell>
          <cell r="C1082" t="str">
            <v>SRVR_OPTS</v>
          </cell>
          <cell r="D1082">
            <v>25000</v>
          </cell>
          <cell r="E1082">
            <v>57349</v>
          </cell>
          <cell r="F1082">
            <v>25750</v>
          </cell>
          <cell r="G1082">
            <v>5460</v>
          </cell>
        </row>
        <row r="1083">
          <cell r="A1083" t="str">
            <v>191265-B21</v>
          </cell>
          <cell r="B1083" t="str">
            <v>DL360 VERT PDU MTG KT ALL</v>
          </cell>
          <cell r="C1083" t="str">
            <v>SRVR_OPTS</v>
          </cell>
          <cell r="D1083">
            <v>75</v>
          </cell>
          <cell r="E1083">
            <v>166</v>
          </cell>
          <cell r="F1083">
            <v>77</v>
          </cell>
          <cell r="G1083">
            <v>60</v>
          </cell>
        </row>
        <row r="1084">
          <cell r="A1084" t="str">
            <v>212055-001</v>
          </cell>
          <cell r="B1084" t="str">
            <v>Adapter: Standard to Wide</v>
          </cell>
          <cell r="C1084" t="str">
            <v>SRVR_OPTS</v>
          </cell>
          <cell r="D1084">
            <v>33</v>
          </cell>
          <cell r="E1084">
            <v>66</v>
          </cell>
          <cell r="F1084">
            <v>34</v>
          </cell>
          <cell r="G1084">
            <v>15.43</v>
          </cell>
        </row>
        <row r="1085">
          <cell r="A1085" t="str">
            <v>213448-001</v>
          </cell>
          <cell r="B1085" t="str">
            <v>ProLiant 4500 System I/O Board</v>
          </cell>
          <cell r="C1085" t="str">
            <v>SRVR_OPTS</v>
          </cell>
          <cell r="D1085">
            <v>700</v>
          </cell>
          <cell r="E1085">
            <v>1303</v>
          </cell>
          <cell r="F1085">
            <v>721</v>
          </cell>
          <cell r="G1085">
            <v>558.20000000000005</v>
          </cell>
        </row>
        <row r="1086">
          <cell r="A1086" t="str">
            <v>213817-001</v>
          </cell>
          <cell r="B1086" t="str">
            <v>Compaq On-line Recovery Server</v>
          </cell>
          <cell r="C1086" t="str">
            <v>SRVR_OPTS</v>
          </cell>
          <cell r="D1086">
            <v>1574</v>
          </cell>
          <cell r="E1086">
            <v>3171</v>
          </cell>
          <cell r="F1086">
            <v>1621</v>
          </cell>
          <cell r="G1086">
            <v>208.1</v>
          </cell>
        </row>
        <row r="1087">
          <cell r="A1087" t="str">
            <v>219351-001</v>
          </cell>
          <cell r="B1087" t="str">
            <v>PL 4500R to PL 5000R Upgrade Kit</v>
          </cell>
          <cell r="C1087" t="str">
            <v>SRVR_OPTS</v>
          </cell>
          <cell r="D1087">
            <v>3200</v>
          </cell>
          <cell r="E1087">
            <v>6446</v>
          </cell>
          <cell r="F1087">
            <v>3296</v>
          </cell>
          <cell r="G1087">
            <v>1910.99</v>
          </cell>
        </row>
        <row r="1088">
          <cell r="A1088" t="str">
            <v>222921-001</v>
          </cell>
          <cell r="B1088" t="str">
            <v>PL 1000/1500 RPS Adapter Cable</v>
          </cell>
          <cell r="C1088" t="str">
            <v>SRVR_OPTS</v>
          </cell>
          <cell r="D1088">
            <v>90</v>
          </cell>
          <cell r="E1088">
            <v>181</v>
          </cell>
          <cell r="F1088">
            <v>93</v>
          </cell>
          <cell r="G1088">
            <v>47.16</v>
          </cell>
        </row>
        <row r="1089">
          <cell r="A1089" t="str">
            <v>222927-001</v>
          </cell>
          <cell r="B1089" t="str">
            <v>5/133MHZ Processor</v>
          </cell>
          <cell r="C1089" t="str">
            <v>SRVR_OPTS</v>
          </cell>
          <cell r="D1089">
            <v>683</v>
          </cell>
          <cell r="E1089">
            <v>1376</v>
          </cell>
          <cell r="F1089">
            <v>703</v>
          </cell>
          <cell r="G1089">
            <v>109.64</v>
          </cell>
        </row>
        <row r="1090">
          <cell r="A1090" t="str">
            <v>222959-001</v>
          </cell>
          <cell r="B1090" t="str">
            <v>5/166 Dual FlexSMP Proc Board</v>
          </cell>
          <cell r="C1090" t="str">
            <v>SRVR_OPTS</v>
          </cell>
          <cell r="D1090">
            <v>1300</v>
          </cell>
          <cell r="E1090">
            <v>2619</v>
          </cell>
          <cell r="F1090">
            <v>1339</v>
          </cell>
          <cell r="G1090">
            <v>536.04999999999995</v>
          </cell>
        </row>
        <row r="1091">
          <cell r="A1091" t="str">
            <v>228443-001</v>
          </cell>
          <cell r="B1091" t="str">
            <v>6/200 FlexSMP Dual Processor Board for PL1500</v>
          </cell>
          <cell r="C1091" t="str">
            <v>SRVR_OPTS</v>
          </cell>
          <cell r="D1091">
            <v>2000</v>
          </cell>
          <cell r="E1091">
            <v>4029</v>
          </cell>
          <cell r="F1091">
            <v>2060</v>
          </cell>
          <cell r="G1091">
            <v>892.64</v>
          </cell>
        </row>
        <row r="1092">
          <cell r="A1092" t="str">
            <v>241770-B21</v>
          </cell>
          <cell r="B1092" t="str">
            <v>64-MB DIMM Memory Kit (buffered EDO, 60ns, 4x16)</v>
          </cell>
          <cell r="C1092" t="str">
            <v>SRVR_OPTS</v>
          </cell>
          <cell r="D1092">
            <v>290</v>
          </cell>
          <cell r="E1092">
            <v>584</v>
          </cell>
          <cell r="F1092">
            <v>299</v>
          </cell>
          <cell r="G1092">
            <v>222.57</v>
          </cell>
        </row>
        <row r="1093">
          <cell r="A1093" t="str">
            <v>241772-B21</v>
          </cell>
          <cell r="B1093" t="str">
            <v>256-MB DIMM Memory Kit (buffered EDO,  60ns, 4x64)</v>
          </cell>
          <cell r="C1093" t="str">
            <v>SRVR_OPTS</v>
          </cell>
          <cell r="D1093">
            <v>840</v>
          </cell>
          <cell r="E1093">
            <v>1692</v>
          </cell>
          <cell r="F1093">
            <v>865</v>
          </cell>
          <cell r="G1093">
            <v>545.89</v>
          </cell>
        </row>
        <row r="1094">
          <cell r="A1094" t="str">
            <v>241773-B21</v>
          </cell>
          <cell r="B1094" t="str">
            <v>512-MB DIMM Memory Kit (buffered EDO, 60ns, 4x128)</v>
          </cell>
          <cell r="C1094" t="str">
            <v>SRVR_OPTS</v>
          </cell>
          <cell r="D1094">
            <v>1680</v>
          </cell>
          <cell r="E1094">
            <v>3853</v>
          </cell>
          <cell r="F1094">
            <v>1730</v>
          </cell>
          <cell r="G1094">
            <v>722.93</v>
          </cell>
        </row>
        <row r="1095">
          <cell r="A1095" t="str">
            <v>241774-B21</v>
          </cell>
          <cell r="B1095" t="str">
            <v>1GB  EDO DIMM Kit (4x256/60ns) for PL5000</v>
          </cell>
          <cell r="C1095" t="str">
            <v>SRVR_OPTS</v>
          </cell>
          <cell r="D1095">
            <v>3400</v>
          </cell>
          <cell r="E1095">
            <v>6849</v>
          </cell>
          <cell r="F1095">
            <v>3502</v>
          </cell>
          <cell r="G1095">
            <v>1434.95</v>
          </cell>
        </row>
        <row r="1096">
          <cell r="A1096" t="str">
            <v>241843-001</v>
          </cell>
          <cell r="B1096" t="str">
            <v>Redundant Power Supply for ProLiant 6000/6500/7000</v>
          </cell>
          <cell r="C1096" t="str">
            <v>SRVR_OPTS</v>
          </cell>
          <cell r="D1096">
            <v>600</v>
          </cell>
          <cell r="E1096">
            <v>1209</v>
          </cell>
          <cell r="F1096">
            <v>618</v>
          </cell>
          <cell r="G1096">
            <v>219.87</v>
          </cell>
        </row>
        <row r="1097">
          <cell r="A1097" t="str">
            <v>264377-B22</v>
          </cell>
          <cell r="B1097" t="str">
            <v>Integrated Management Display PL 12/16/25</v>
          </cell>
          <cell r="C1097" t="str">
            <v>SRVR_OPTS</v>
          </cell>
          <cell r="D1097">
            <v>150</v>
          </cell>
          <cell r="E1097">
            <v>302</v>
          </cell>
          <cell r="F1097">
            <v>155</v>
          </cell>
          <cell r="G1097">
            <v>74.239999999999995</v>
          </cell>
        </row>
        <row r="1098">
          <cell r="A1098" t="str">
            <v>264377-B23</v>
          </cell>
          <cell r="B1098" t="str">
            <v>cable kit  for  the PL5500 Integrated Management Display</v>
          </cell>
          <cell r="C1098" t="str">
            <v>SRVR_OPTS</v>
          </cell>
          <cell r="D1098">
            <v>150</v>
          </cell>
          <cell r="E1098">
            <v>302</v>
          </cell>
          <cell r="F1098">
            <v>155</v>
          </cell>
          <cell r="G1098">
            <v>66.56</v>
          </cell>
        </row>
        <row r="1099">
          <cell r="A1099" t="str">
            <v>269661-B21</v>
          </cell>
          <cell r="B1099" t="str">
            <v>Pentium II Processor Board and 333E/512K Processor (CPW6K)</v>
          </cell>
          <cell r="C1099" t="str">
            <v>SRVR_OPTS</v>
          </cell>
          <cell r="D1099">
            <v>645</v>
          </cell>
          <cell r="E1099">
            <v>1299</v>
          </cell>
          <cell r="F1099">
            <v>664</v>
          </cell>
          <cell r="G1099">
            <v>250.16</v>
          </cell>
        </row>
        <row r="1100">
          <cell r="A1100" t="str">
            <v>272514-001</v>
          </cell>
          <cell r="B1100" t="str">
            <v>Wide-Ultra SCSI-3 PCI Controller</v>
          </cell>
          <cell r="C1100" t="str">
            <v>SRVR_OPTS</v>
          </cell>
          <cell r="D1100">
            <v>314</v>
          </cell>
          <cell r="E1100">
            <v>633</v>
          </cell>
          <cell r="F1100">
            <v>323</v>
          </cell>
          <cell r="G1100">
            <v>39.49</v>
          </cell>
        </row>
        <row r="1101">
          <cell r="A1101" t="str">
            <v>273314-B21</v>
          </cell>
          <cell r="B1101" t="str">
            <v>ProLiant 6000 Internal Drive Cage</v>
          </cell>
          <cell r="C1101" t="str">
            <v>SRVR_OPTS</v>
          </cell>
          <cell r="D1101">
            <v>210</v>
          </cell>
          <cell r="E1101">
            <v>423</v>
          </cell>
          <cell r="F1101">
            <v>216</v>
          </cell>
          <cell r="G1101">
            <v>139.66</v>
          </cell>
        </row>
        <row r="1102">
          <cell r="A1102" t="str">
            <v>273316-B21</v>
          </cell>
          <cell r="B1102" t="str">
            <v>ProLiant 6000 Rack Mounting Kit</v>
          </cell>
          <cell r="C1102" t="str">
            <v>SRVR_OPTS</v>
          </cell>
          <cell r="D1102">
            <v>420</v>
          </cell>
          <cell r="E1102">
            <v>846</v>
          </cell>
          <cell r="F1102">
            <v>433</v>
          </cell>
          <cell r="G1102">
            <v>127.56</v>
          </cell>
        </row>
        <row r="1103">
          <cell r="A1103" t="str">
            <v>273733-B21</v>
          </cell>
          <cell r="B1103" t="str">
            <v>Pentium Pro 200 MHz/256 KB Processor</v>
          </cell>
          <cell r="C1103" t="str">
            <v>SRVR_OPTS</v>
          </cell>
          <cell r="D1103">
            <v>840</v>
          </cell>
          <cell r="E1103">
            <v>1692</v>
          </cell>
          <cell r="F1103">
            <v>865</v>
          </cell>
          <cell r="G1103">
            <v>495.19</v>
          </cell>
        </row>
        <row r="1104">
          <cell r="A1104" t="str">
            <v>294013-B24</v>
          </cell>
          <cell r="B1104" t="str">
            <v>RIB/PCI LAN+Serial II ALL</v>
          </cell>
          <cell r="C1104" t="str">
            <v>SRVR_OPTS</v>
          </cell>
          <cell r="D1104">
            <v>820</v>
          </cell>
          <cell r="E1104">
            <v>1652</v>
          </cell>
          <cell r="F1104">
            <v>845</v>
          </cell>
          <cell r="G1104">
            <v>363.99</v>
          </cell>
        </row>
        <row r="1105">
          <cell r="A1105" t="str">
            <v>294013-B25</v>
          </cell>
          <cell r="B1105" t="str">
            <v>RIB/PCI LAN ONLY II ALL</v>
          </cell>
          <cell r="C1105" t="str">
            <v>SRVR_OPTS</v>
          </cell>
          <cell r="D1105">
            <v>655</v>
          </cell>
          <cell r="E1105">
            <v>1320</v>
          </cell>
          <cell r="F1105">
            <v>675</v>
          </cell>
          <cell r="G1105">
            <v>268.62</v>
          </cell>
        </row>
        <row r="1106">
          <cell r="A1106" t="str">
            <v>294013-B32</v>
          </cell>
          <cell r="B1106" t="str">
            <v>Compaq Remote Insight Board PCI LAN+PE M INTL</v>
          </cell>
          <cell r="C1106" t="str">
            <v>SRVR_OPTS</v>
          </cell>
          <cell r="D1106">
            <v>820</v>
          </cell>
          <cell r="E1106">
            <v>1652</v>
          </cell>
          <cell r="F1106">
            <v>845</v>
          </cell>
          <cell r="G1106">
            <v>343.76</v>
          </cell>
        </row>
        <row r="1107">
          <cell r="A1107" t="str">
            <v>294031-B22</v>
          </cell>
          <cell r="B1107" t="str">
            <v>Compaq RI board - Serial card option</v>
          </cell>
          <cell r="C1107" t="str">
            <v>SRVR_OPTS</v>
          </cell>
          <cell r="D1107">
            <v>265</v>
          </cell>
          <cell r="E1107">
            <v>608</v>
          </cell>
          <cell r="F1107">
            <v>273</v>
          </cell>
          <cell r="G1107">
            <v>105.7</v>
          </cell>
        </row>
        <row r="1108">
          <cell r="A1108" t="str">
            <v>295646-B21</v>
          </cell>
          <cell r="B1108" t="str">
            <v>Cable Kit VHDCI to 50pin  6'</v>
          </cell>
          <cell r="C1108" t="str">
            <v>SRVR_OPTS</v>
          </cell>
          <cell r="D1108">
            <v>52</v>
          </cell>
          <cell r="E1108">
            <v>105</v>
          </cell>
          <cell r="F1108">
            <v>54</v>
          </cell>
          <cell r="G1108">
            <v>22.59</v>
          </cell>
        </row>
        <row r="1109">
          <cell r="A1109" t="str">
            <v>295647-B21</v>
          </cell>
          <cell r="B1109" t="str">
            <v>Cable Kit VHDCI to 50pin  12'</v>
          </cell>
          <cell r="C1109" t="str">
            <v>SRVR_OPTS</v>
          </cell>
          <cell r="D1109">
            <v>78</v>
          </cell>
          <cell r="E1109">
            <v>157</v>
          </cell>
          <cell r="F1109">
            <v>80</v>
          </cell>
          <cell r="G1109">
            <v>26.88</v>
          </cell>
        </row>
        <row r="1110">
          <cell r="A1110" t="str">
            <v>296050-B21</v>
          </cell>
          <cell r="B1110" t="str">
            <v>128-MB ECC SIMM Upgrade Kit (2x64MB/60ns)</v>
          </cell>
          <cell r="C1110" t="str">
            <v>SRVR_OPTS</v>
          </cell>
          <cell r="D1110">
            <v>499</v>
          </cell>
          <cell r="E1110">
            <v>1005</v>
          </cell>
          <cell r="F1110">
            <v>514</v>
          </cell>
          <cell r="G1110">
            <v>239.94</v>
          </cell>
        </row>
        <row r="1111">
          <cell r="A1111" t="str">
            <v>296177-B21</v>
          </cell>
          <cell r="B1111" t="str">
            <v>ProLiant 6000 Redundant Processor Power Module</v>
          </cell>
          <cell r="C1111" t="str">
            <v>SRVR_OPTS</v>
          </cell>
          <cell r="D1111">
            <v>272</v>
          </cell>
          <cell r="E1111">
            <v>548</v>
          </cell>
          <cell r="F1111">
            <v>280</v>
          </cell>
          <cell r="G1111">
            <v>61.59</v>
          </cell>
        </row>
        <row r="1112">
          <cell r="A1112" t="str">
            <v>296178-B21</v>
          </cell>
          <cell r="B1112" t="str">
            <v>ProLiant 6000 Redundant Fans Option</v>
          </cell>
          <cell r="C1112" t="str">
            <v>SRVR_OPTS</v>
          </cell>
          <cell r="D1112">
            <v>140</v>
          </cell>
          <cell r="E1112">
            <v>282</v>
          </cell>
          <cell r="F1112">
            <v>144</v>
          </cell>
          <cell r="G1112">
            <v>58.17</v>
          </cell>
        </row>
        <row r="1113">
          <cell r="A1113" t="str">
            <v>296206-001</v>
          </cell>
          <cell r="B1113" t="str">
            <v>SCSI Cabling Kit for ProSignia 200</v>
          </cell>
          <cell r="C1113" t="str">
            <v>SRVR_OPTS</v>
          </cell>
          <cell r="D1113">
            <v>55</v>
          </cell>
          <cell r="E1113">
            <v>111</v>
          </cell>
          <cell r="F1113">
            <v>57</v>
          </cell>
          <cell r="G1113">
            <v>22.8</v>
          </cell>
        </row>
        <row r="1114">
          <cell r="A1114" t="str">
            <v>298238-B21</v>
          </cell>
          <cell r="B1114" t="str">
            <v>AC Adptr Exp w/o cord ALL</v>
          </cell>
          <cell r="C1114" t="str">
            <v>SRVR_OPTS</v>
          </cell>
          <cell r="D1114">
            <v>49</v>
          </cell>
          <cell r="E1114">
            <v>104</v>
          </cell>
          <cell r="F1114">
            <v>50</v>
          </cell>
          <cell r="G1114" t="e">
            <v>#N/A</v>
          </cell>
        </row>
        <row r="1115">
          <cell r="A1115" t="str">
            <v>306334-B31</v>
          </cell>
          <cell r="B1115" t="str">
            <v>ProLiant 7000 Rack-to-Tower Conversion Kit</v>
          </cell>
          <cell r="C1115" t="str">
            <v>SRVR_OPTS</v>
          </cell>
          <cell r="D1115">
            <v>420</v>
          </cell>
          <cell r="E1115">
            <v>846</v>
          </cell>
          <cell r="F1115">
            <v>433</v>
          </cell>
          <cell r="G1115">
            <v>117.92</v>
          </cell>
        </row>
        <row r="1116">
          <cell r="A1116" t="str">
            <v>306557-B21</v>
          </cell>
          <cell r="B1116" t="str">
            <v>PL3000 Tower to Rack Conversion Kit</v>
          </cell>
          <cell r="C1116" t="str">
            <v>SRVR_OPTS</v>
          </cell>
          <cell r="D1116">
            <v>420</v>
          </cell>
          <cell r="E1116">
            <v>846</v>
          </cell>
          <cell r="F1116">
            <v>433</v>
          </cell>
          <cell r="G1116">
            <v>133.91</v>
          </cell>
        </row>
        <row r="1117">
          <cell r="A1117" t="str">
            <v>306558-B21</v>
          </cell>
          <cell r="B1117" t="str">
            <v>Hot Plug Redundant Fan Kit for PL 30/55</v>
          </cell>
          <cell r="C1117" t="str">
            <v>SRVR_OPTS</v>
          </cell>
          <cell r="D1117">
            <v>158</v>
          </cell>
          <cell r="E1117">
            <v>318</v>
          </cell>
          <cell r="F1117">
            <v>163</v>
          </cell>
          <cell r="G1117">
            <v>49.06</v>
          </cell>
        </row>
        <row r="1118">
          <cell r="A1118" t="str">
            <v>306585-B21</v>
          </cell>
          <cell r="B1118" t="str">
            <v>PL 3000/5500 Cable Kit</v>
          </cell>
          <cell r="C1118" t="str">
            <v>SRVR_OPTS</v>
          </cell>
          <cell r="D1118">
            <v>100</v>
          </cell>
          <cell r="E1118">
            <v>201</v>
          </cell>
          <cell r="F1118">
            <v>103</v>
          </cell>
          <cell r="G1118">
            <v>49.9</v>
          </cell>
        </row>
        <row r="1119">
          <cell r="A1119" t="str">
            <v>309834-B23</v>
          </cell>
          <cell r="B1119" t="str">
            <v>Srnet 4M Thin Cbl Kt ALL</v>
          </cell>
          <cell r="C1119" t="str">
            <v>SRVR_OPTS</v>
          </cell>
          <cell r="D1119">
            <v>88</v>
          </cell>
          <cell r="E1119">
            <v>178</v>
          </cell>
          <cell r="F1119">
            <v>91</v>
          </cell>
          <cell r="G1119">
            <v>59.33</v>
          </cell>
        </row>
        <row r="1120">
          <cell r="A1120" t="str">
            <v>309835-B21</v>
          </cell>
          <cell r="B1120" t="str">
            <v>100ft, Ethernet Cable Kit</v>
          </cell>
          <cell r="C1120" t="str">
            <v>SRVR_OPTS</v>
          </cell>
          <cell r="D1120">
            <v>30</v>
          </cell>
          <cell r="E1120">
            <v>60</v>
          </cell>
          <cell r="F1120">
            <v>31</v>
          </cell>
          <cell r="G1120">
            <v>35.270000000000003</v>
          </cell>
        </row>
        <row r="1121">
          <cell r="A1121" t="str">
            <v>312134-B21</v>
          </cell>
          <cell r="B1121" t="str">
            <v>ProLiant 6000 Pentium II Xeon Upgrade Kit</v>
          </cell>
          <cell r="C1121" t="str">
            <v>SRVR_OPTS</v>
          </cell>
          <cell r="D1121">
            <v>4000</v>
          </cell>
          <cell r="E1121">
            <v>8058</v>
          </cell>
          <cell r="F1121">
            <v>4120</v>
          </cell>
          <cell r="G1121">
            <v>3097.62</v>
          </cell>
        </row>
        <row r="1122">
          <cell r="A1122" t="str">
            <v>312216-B21</v>
          </cell>
          <cell r="B1122" t="str">
            <v>ProLiant 7000 Pentium II Xeon Upgrade Kit</v>
          </cell>
          <cell r="C1122" t="str">
            <v>SRVR_OPTS</v>
          </cell>
          <cell r="D1122">
            <v>4000</v>
          </cell>
          <cell r="E1122">
            <v>8058</v>
          </cell>
          <cell r="F1122">
            <v>4120</v>
          </cell>
          <cell r="G1122">
            <v>3120.62</v>
          </cell>
        </row>
        <row r="1123">
          <cell r="A1123" t="str">
            <v>312285-B21</v>
          </cell>
          <cell r="B1123" t="str">
            <v>ProLiant 6000/7000 PII/400 512k Processor Option</v>
          </cell>
          <cell r="C1123" t="str">
            <v>SRVR_OPTS</v>
          </cell>
          <cell r="D1123">
            <v>1300</v>
          </cell>
          <cell r="E1123">
            <v>2619</v>
          </cell>
          <cell r="F1123">
            <v>1339</v>
          </cell>
          <cell r="G1123">
            <v>911.2</v>
          </cell>
        </row>
        <row r="1124">
          <cell r="A1124" t="str">
            <v>312286-B21</v>
          </cell>
          <cell r="B1124" t="str">
            <v>ProLiant 6000/7000 PII/400 1MB Processor Option</v>
          </cell>
          <cell r="C1124" t="str">
            <v>SRVR_OPTS</v>
          </cell>
          <cell r="D1124">
            <v>3200</v>
          </cell>
          <cell r="E1124">
            <v>6446</v>
          </cell>
          <cell r="F1124">
            <v>3296</v>
          </cell>
          <cell r="G1124">
            <v>1991.23</v>
          </cell>
        </row>
        <row r="1125">
          <cell r="A1125" t="str">
            <v>312293-B21</v>
          </cell>
          <cell r="B1125" t="str">
            <v>PL6000 Hot Plug Fan Kit</v>
          </cell>
          <cell r="C1125" t="str">
            <v>SRVR_OPTS</v>
          </cell>
          <cell r="D1125">
            <v>200</v>
          </cell>
          <cell r="E1125">
            <v>403</v>
          </cell>
          <cell r="F1125">
            <v>206</v>
          </cell>
          <cell r="G1125">
            <v>149.84</v>
          </cell>
        </row>
        <row r="1126">
          <cell r="A1126" t="str">
            <v>313611-B21</v>
          </cell>
          <cell r="B1126" t="str">
            <v>PL 1600 PII/350 Slot 1 512k Processor Option Kit</v>
          </cell>
          <cell r="C1126" t="str">
            <v>SRVR_OPTS</v>
          </cell>
          <cell r="D1126">
            <v>400</v>
          </cell>
          <cell r="E1126">
            <v>806</v>
          </cell>
          <cell r="F1126">
            <v>412</v>
          </cell>
          <cell r="G1126">
            <v>202.11</v>
          </cell>
        </row>
        <row r="1127">
          <cell r="A1127" t="str">
            <v>313612-B21</v>
          </cell>
          <cell r="B1127" t="str">
            <v>PL 1600 PII/400 Slot 1 512k Processor Option Kit</v>
          </cell>
          <cell r="C1127" t="str">
            <v>SRVR_OPTS</v>
          </cell>
          <cell r="D1127">
            <v>600</v>
          </cell>
          <cell r="E1127">
            <v>1209</v>
          </cell>
          <cell r="F1127">
            <v>618</v>
          </cell>
          <cell r="G1127">
            <v>201.95</v>
          </cell>
        </row>
        <row r="1128">
          <cell r="A1128" t="str">
            <v>313614-B21</v>
          </cell>
          <cell r="B1128" t="str">
            <v>64MB SDRAM DIMM (1x64/10ns)</v>
          </cell>
          <cell r="C1128" t="str">
            <v>SRVR_OPTS</v>
          </cell>
          <cell r="D1128">
            <v>175</v>
          </cell>
          <cell r="E1128">
            <v>369</v>
          </cell>
          <cell r="F1128">
            <v>180</v>
          </cell>
          <cell r="G1128">
            <v>88.26</v>
          </cell>
        </row>
        <row r="1129">
          <cell r="A1129" t="str">
            <v>313615-B21</v>
          </cell>
          <cell r="B1129" t="str">
            <v>128MB SDRAM DIMM (1x128/10ns)</v>
          </cell>
          <cell r="C1129" t="str">
            <v>SRVR_OPTS</v>
          </cell>
          <cell r="D1129">
            <v>325</v>
          </cell>
          <cell r="E1129">
            <v>685</v>
          </cell>
          <cell r="F1129">
            <v>335</v>
          </cell>
          <cell r="G1129">
            <v>165.4</v>
          </cell>
        </row>
        <row r="1130">
          <cell r="A1130" t="str">
            <v>313616-B21</v>
          </cell>
          <cell r="B1130" t="str">
            <v>256MB SDRAM DIMM (1x256/10ns)</v>
          </cell>
          <cell r="C1130" t="str">
            <v>SRVR_OPTS</v>
          </cell>
          <cell r="D1130">
            <v>830</v>
          </cell>
          <cell r="E1130">
            <v>1672</v>
          </cell>
          <cell r="F1130">
            <v>855</v>
          </cell>
          <cell r="G1130">
            <v>334.78</v>
          </cell>
        </row>
        <row r="1131">
          <cell r="A1131" t="str">
            <v>313617-B21</v>
          </cell>
          <cell r="B1131" t="str">
            <v>512MB SDRAM DIMM (1x512/10ns)</v>
          </cell>
          <cell r="C1131" t="str">
            <v>SRVR_OPTS</v>
          </cell>
          <cell r="D1131">
            <v>1900</v>
          </cell>
          <cell r="E1131">
            <v>4003</v>
          </cell>
          <cell r="F1131">
            <v>1957</v>
          </cell>
          <cell r="G1131">
            <v>1019.75</v>
          </cell>
        </row>
        <row r="1132">
          <cell r="A1132" t="str">
            <v>313618-B21</v>
          </cell>
          <cell r="B1132" t="str">
            <v>ProLiant 1600/1850R PII/450 Slot 1 512k Processor Option Kit</v>
          </cell>
          <cell r="C1132" t="str">
            <v>SRVR_OPTS</v>
          </cell>
          <cell r="D1132">
            <v>700</v>
          </cell>
          <cell r="E1132">
            <v>1410</v>
          </cell>
          <cell r="F1132">
            <v>721</v>
          </cell>
          <cell r="G1132">
            <v>211.44</v>
          </cell>
        </row>
        <row r="1133">
          <cell r="A1133" t="str">
            <v>322913-B31</v>
          </cell>
          <cell r="B1133" t="str">
            <v>Redundant Power Supply Module</v>
          </cell>
          <cell r="C1133" t="str">
            <v>SRVR_OPTS</v>
          </cell>
          <cell r="D1133">
            <v>168</v>
          </cell>
          <cell r="E1133">
            <v>338</v>
          </cell>
          <cell r="F1133">
            <v>173</v>
          </cell>
          <cell r="G1133">
            <v>59</v>
          </cell>
        </row>
        <row r="1134">
          <cell r="A1134" t="str">
            <v>327355-B21</v>
          </cell>
          <cell r="B1134" t="str">
            <v>350W 48V DC Redundant Power Supply</v>
          </cell>
          <cell r="C1134" t="str">
            <v>SRVR_OPTS</v>
          </cell>
          <cell r="D1134">
            <v>1896</v>
          </cell>
          <cell r="E1134">
            <v>3820</v>
          </cell>
          <cell r="F1134">
            <v>1953</v>
          </cell>
          <cell r="G1134">
            <v>501.88</v>
          </cell>
        </row>
        <row r="1135">
          <cell r="A1135" t="str">
            <v>327477-B21</v>
          </cell>
          <cell r="B1135" t="str">
            <v>Hot Plug Redundant Power Supply Module for PL1850R</v>
          </cell>
          <cell r="C1135" t="str">
            <v>SRVR_OPTS</v>
          </cell>
          <cell r="D1135">
            <v>300</v>
          </cell>
          <cell r="E1135">
            <v>604</v>
          </cell>
          <cell r="F1135">
            <v>309</v>
          </cell>
          <cell r="G1135">
            <v>62.22</v>
          </cell>
        </row>
        <row r="1136">
          <cell r="A1136" t="str">
            <v>327633-B21</v>
          </cell>
          <cell r="B1136" t="str">
            <v>ProLiant 5500 6-200 1MB cache option kit</v>
          </cell>
          <cell r="C1136" t="str">
            <v>SRVR_OPTS</v>
          </cell>
          <cell r="D1136">
            <v>100</v>
          </cell>
          <cell r="E1136">
            <v>201</v>
          </cell>
          <cell r="F1136">
            <v>103</v>
          </cell>
          <cell r="G1136">
            <v>19.309999999999999</v>
          </cell>
        </row>
        <row r="1137">
          <cell r="A1137" t="str">
            <v>328065-B21</v>
          </cell>
          <cell r="B1137" t="str">
            <v>Compaq 48V DC, 225W Redundant Power Supply for PL 1850R</v>
          </cell>
          <cell r="C1137" t="str">
            <v>SRVR_OPTS</v>
          </cell>
          <cell r="D1137">
            <v>1050</v>
          </cell>
          <cell r="E1137">
            <v>2115</v>
          </cell>
          <cell r="F1137">
            <v>1082</v>
          </cell>
          <cell r="G1137">
            <v>87.81</v>
          </cell>
        </row>
        <row r="1138">
          <cell r="A1138" t="str">
            <v>328073-B21</v>
          </cell>
          <cell r="B1138" t="str">
            <v>PL5500 Duplexing Drive Cage</v>
          </cell>
          <cell r="C1138" t="str">
            <v>SRVR_OPTS</v>
          </cell>
          <cell r="D1138">
            <v>315</v>
          </cell>
          <cell r="E1138">
            <v>635</v>
          </cell>
          <cell r="F1138">
            <v>324</v>
          </cell>
          <cell r="G1138">
            <v>196.24</v>
          </cell>
        </row>
        <row r="1139">
          <cell r="A1139" t="str">
            <v>328234-B21</v>
          </cell>
          <cell r="B1139" t="str">
            <v>PL6500 Xeon 512K Slot 2 Processor</v>
          </cell>
          <cell r="C1139" t="str">
            <v>SRVR_OPTS</v>
          </cell>
          <cell r="D1139">
            <v>1300</v>
          </cell>
          <cell r="E1139">
            <v>2619</v>
          </cell>
          <cell r="F1139">
            <v>1339</v>
          </cell>
          <cell r="G1139">
            <v>902.67</v>
          </cell>
        </row>
        <row r="1140">
          <cell r="A1140" t="str">
            <v>328235-B21</v>
          </cell>
          <cell r="B1140" t="str">
            <v>PL6500 Xeon/400 1MB Slot 2 Processor Option</v>
          </cell>
          <cell r="C1140" t="str">
            <v>SRVR_OPTS</v>
          </cell>
          <cell r="D1140">
            <v>3200</v>
          </cell>
          <cell r="E1140">
            <v>6446</v>
          </cell>
          <cell r="F1140">
            <v>3296</v>
          </cell>
          <cell r="G1140">
            <v>1982.7</v>
          </cell>
        </row>
        <row r="1141">
          <cell r="A1141" t="str">
            <v>328254-B21</v>
          </cell>
          <cell r="B1141" t="str">
            <v>PL 6500  Xeon/450-512k Slot 2 Processor Option</v>
          </cell>
          <cell r="C1141" t="str">
            <v>SRVR_OPTS</v>
          </cell>
          <cell r="D1141">
            <v>1300</v>
          </cell>
          <cell r="E1141">
            <v>2619</v>
          </cell>
          <cell r="F1141">
            <v>1339</v>
          </cell>
          <cell r="G1141">
            <v>901.85</v>
          </cell>
        </row>
        <row r="1142">
          <cell r="A1142" t="str">
            <v>328255-B21</v>
          </cell>
          <cell r="B1142" t="str">
            <v>PL6500 Xeon/450-1MB Slot 2 Processor Option</v>
          </cell>
          <cell r="C1142" t="str">
            <v>SRVR_OPTS</v>
          </cell>
          <cell r="D1142">
            <v>3200</v>
          </cell>
          <cell r="E1142">
            <v>6446</v>
          </cell>
          <cell r="F1142">
            <v>3296</v>
          </cell>
          <cell r="G1142">
            <v>1981.85</v>
          </cell>
        </row>
        <row r="1143">
          <cell r="A1143" t="str">
            <v>328256-B21</v>
          </cell>
          <cell r="B1143" t="str">
            <v>PL6500 Xeon/450-2MB Slot 2 Processor Option</v>
          </cell>
          <cell r="C1143" t="str">
            <v>SRVR_OPTS</v>
          </cell>
          <cell r="D1143">
            <v>6000</v>
          </cell>
          <cell r="E1143">
            <v>12087</v>
          </cell>
          <cell r="F1143">
            <v>6180</v>
          </cell>
          <cell r="G1143">
            <v>3581.85</v>
          </cell>
        </row>
        <row r="1144">
          <cell r="A1144" t="str">
            <v>328581-B21</v>
          </cell>
          <cell r="B1144" t="str">
            <v>256MB Buf EDO 50ns (4x64) opt Kit All</v>
          </cell>
          <cell r="C1144" t="str">
            <v>SRVR_OPTS</v>
          </cell>
          <cell r="D1144">
            <v>850</v>
          </cell>
          <cell r="E1144">
            <v>1712</v>
          </cell>
          <cell r="F1144">
            <v>876</v>
          </cell>
          <cell r="G1144">
            <v>447.59</v>
          </cell>
        </row>
        <row r="1145">
          <cell r="A1145" t="str">
            <v>328582-B21</v>
          </cell>
          <cell r="B1145" t="str">
            <v>512Mb Buf EDO 50ns (4x128) Opt Kit All</v>
          </cell>
          <cell r="C1145" t="str">
            <v>SRVR_OPTS</v>
          </cell>
          <cell r="D1145">
            <v>1550</v>
          </cell>
          <cell r="E1145">
            <v>3122</v>
          </cell>
          <cell r="F1145">
            <v>1597</v>
          </cell>
          <cell r="G1145">
            <v>909.43</v>
          </cell>
        </row>
        <row r="1146">
          <cell r="A1146" t="str">
            <v>328583-B21</v>
          </cell>
          <cell r="B1146" t="str">
            <v>1Gb Buf EDO 50ns (4x256) Opt Kit All</v>
          </cell>
          <cell r="C1146" t="str">
            <v>SRVR_OPTS</v>
          </cell>
          <cell r="D1146">
            <v>3500</v>
          </cell>
          <cell r="E1146">
            <v>7051</v>
          </cell>
          <cell r="F1146">
            <v>3605</v>
          </cell>
          <cell r="G1146">
            <v>1814.87</v>
          </cell>
        </row>
        <row r="1147">
          <cell r="A1147" t="str">
            <v>328717-B21</v>
          </cell>
          <cell r="B1147" t="str">
            <v>PL 5500 Xeon/400  512k  Slot 2 Processor Option</v>
          </cell>
          <cell r="C1147" t="str">
            <v>SRVR_OPTS</v>
          </cell>
          <cell r="D1147">
            <v>1300</v>
          </cell>
          <cell r="E1147">
            <v>2619</v>
          </cell>
          <cell r="F1147">
            <v>1339</v>
          </cell>
          <cell r="G1147">
            <v>838.05</v>
          </cell>
        </row>
        <row r="1148">
          <cell r="A1148" t="str">
            <v>328718-B21</v>
          </cell>
          <cell r="B1148" t="str">
            <v>PL 5500 Xeon/400 1MB Slot 2 Processor Option</v>
          </cell>
          <cell r="C1148" t="str">
            <v>SRVR_OPTS</v>
          </cell>
          <cell r="D1148">
            <v>3000</v>
          </cell>
          <cell r="E1148">
            <v>6044</v>
          </cell>
          <cell r="F1148">
            <v>3090</v>
          </cell>
          <cell r="G1148">
            <v>1917.26</v>
          </cell>
        </row>
        <row r="1149">
          <cell r="A1149" t="str">
            <v>328806-B21</v>
          </cell>
          <cell r="B1149" t="str">
            <v>256M SDRAM (2x128) ALL</v>
          </cell>
          <cell r="C1149" t="str">
            <v>SRVR_OPTS</v>
          </cell>
          <cell r="D1149">
            <v>850</v>
          </cell>
          <cell r="E1149">
            <v>1712</v>
          </cell>
          <cell r="F1149">
            <v>876</v>
          </cell>
          <cell r="G1149">
            <v>371.38</v>
          </cell>
        </row>
        <row r="1150">
          <cell r="A1150" t="str">
            <v>328807-B21</v>
          </cell>
          <cell r="B1150" t="str">
            <v>512M SDRAM (2X256) ALL</v>
          </cell>
          <cell r="C1150" t="str">
            <v>SRVR_OPTS</v>
          </cell>
          <cell r="D1150">
            <v>1650</v>
          </cell>
          <cell r="E1150">
            <v>3324</v>
          </cell>
          <cell r="F1150">
            <v>1700</v>
          </cell>
          <cell r="G1150">
            <v>707.65</v>
          </cell>
        </row>
        <row r="1151">
          <cell r="A1151" t="str">
            <v>328808-B21</v>
          </cell>
          <cell r="B1151" t="str">
            <v>1GB SDRAM (2X512) ALL</v>
          </cell>
          <cell r="C1151" t="str">
            <v>SRVR_OPTS</v>
          </cell>
          <cell r="D1151">
            <v>4200</v>
          </cell>
          <cell r="E1151">
            <v>8461</v>
          </cell>
          <cell r="F1151">
            <v>4326</v>
          </cell>
          <cell r="G1151">
            <v>2034.76</v>
          </cell>
        </row>
        <row r="1152">
          <cell r="A1152" t="str">
            <v>328809-B21</v>
          </cell>
          <cell r="B1152" t="str">
            <v>2GB SDRAM (2X1GB) ALL</v>
          </cell>
          <cell r="C1152" t="str">
            <v>SRVR_OPTS</v>
          </cell>
          <cell r="D1152">
            <v>13000</v>
          </cell>
          <cell r="E1152">
            <v>26189</v>
          </cell>
          <cell r="F1152">
            <v>13390</v>
          </cell>
          <cell r="G1152">
            <v>4715.83</v>
          </cell>
        </row>
        <row r="1153">
          <cell r="A1153" t="str">
            <v>328810-B31</v>
          </cell>
          <cell r="B1153" t="str">
            <v>PL8000 RACK=&gt;TOWER KT INTL</v>
          </cell>
          <cell r="C1153" t="str">
            <v>SRVR_OPTS</v>
          </cell>
          <cell r="D1153">
            <v>400</v>
          </cell>
          <cell r="E1153">
            <v>806</v>
          </cell>
          <cell r="F1153">
            <v>412</v>
          </cell>
          <cell r="G1153">
            <v>91.82</v>
          </cell>
        </row>
        <row r="1154">
          <cell r="A1154" t="str">
            <v>328812-B21</v>
          </cell>
          <cell r="B1154" t="str">
            <v>PL6000/7000 Xeon/450-512k Slo2 Processor Option</v>
          </cell>
          <cell r="C1154" t="str">
            <v>SRVR_OPTS</v>
          </cell>
          <cell r="D1154">
            <v>1300</v>
          </cell>
          <cell r="E1154">
            <v>2619</v>
          </cell>
          <cell r="F1154">
            <v>1339</v>
          </cell>
          <cell r="G1154">
            <v>910.8</v>
          </cell>
        </row>
        <row r="1155">
          <cell r="A1155" t="str">
            <v>328813-B21</v>
          </cell>
          <cell r="B1155" t="str">
            <v>PL6000/7000 Xeon/450-1MB Slot 2 Processor Option</v>
          </cell>
          <cell r="C1155" t="str">
            <v>SRVR_OPTS</v>
          </cell>
          <cell r="D1155">
            <v>3200</v>
          </cell>
          <cell r="E1155">
            <v>6446</v>
          </cell>
          <cell r="F1155">
            <v>3296</v>
          </cell>
          <cell r="G1155">
            <v>1990.74</v>
          </cell>
        </row>
        <row r="1156">
          <cell r="A1156" t="str">
            <v>328814-B21</v>
          </cell>
          <cell r="B1156" t="str">
            <v>PL6000/7000 Xeon/450-2MB Slot 2 Processor Option</v>
          </cell>
          <cell r="C1156" t="str">
            <v>SRVR_OPTS</v>
          </cell>
          <cell r="D1156">
            <v>5400</v>
          </cell>
          <cell r="E1156">
            <v>10878</v>
          </cell>
          <cell r="F1156">
            <v>5562</v>
          </cell>
          <cell r="G1156">
            <v>3590.8</v>
          </cell>
        </row>
        <row r="1157">
          <cell r="A1157" t="str">
            <v>328819-B21</v>
          </cell>
          <cell r="B1157" t="str">
            <v>Cache Accelerator Kit ALL</v>
          </cell>
          <cell r="C1157" t="str">
            <v>SRVR_OPTS</v>
          </cell>
          <cell r="D1157">
            <v>1500</v>
          </cell>
          <cell r="E1157">
            <v>3022</v>
          </cell>
          <cell r="F1157">
            <v>1545</v>
          </cell>
          <cell r="G1157">
            <v>399.28</v>
          </cell>
        </row>
        <row r="1158">
          <cell r="A1158" t="str">
            <v>328820-B21</v>
          </cell>
          <cell r="B1158" t="str">
            <v>1" WUSCSI2 DRV CAGE ALL</v>
          </cell>
          <cell r="C1158" t="str">
            <v>SRVR_OPTS</v>
          </cell>
          <cell r="D1158">
            <v>409</v>
          </cell>
          <cell r="E1158">
            <v>824</v>
          </cell>
          <cell r="F1158">
            <v>421</v>
          </cell>
          <cell r="G1158">
            <v>185.08</v>
          </cell>
        </row>
        <row r="1159">
          <cell r="A1159" t="str">
            <v>328913-B21</v>
          </cell>
          <cell r="B1159" t="str">
            <v>SCSI Cable Kit (4 devices)</v>
          </cell>
          <cell r="C1159" t="str">
            <v>SRVR_OPTS</v>
          </cell>
          <cell r="D1159">
            <v>80</v>
          </cell>
          <cell r="E1159">
            <v>161</v>
          </cell>
          <cell r="F1159">
            <v>82</v>
          </cell>
          <cell r="G1159">
            <v>28</v>
          </cell>
        </row>
        <row r="1160">
          <cell r="A1160" t="str">
            <v>328948-B21</v>
          </cell>
          <cell r="B1160" t="str">
            <v>Rack to Tower Option  Kit (PL6500 XEON)</v>
          </cell>
          <cell r="C1160" t="str">
            <v>SRVR_OPTS</v>
          </cell>
          <cell r="D1160">
            <v>420</v>
          </cell>
          <cell r="E1160">
            <v>846</v>
          </cell>
          <cell r="F1160">
            <v>433</v>
          </cell>
          <cell r="G1160">
            <v>197.25</v>
          </cell>
        </row>
        <row r="1161">
          <cell r="A1161" t="str">
            <v>328976-B21</v>
          </cell>
          <cell r="B1161" t="str">
            <v>PL5500 Xeon/450 512Kk Slot 2 Processor Option</v>
          </cell>
          <cell r="C1161" t="str">
            <v>SRVR_OPTS</v>
          </cell>
          <cell r="D1161">
            <v>1300</v>
          </cell>
          <cell r="E1161">
            <v>2619</v>
          </cell>
          <cell r="F1161">
            <v>1339</v>
          </cell>
          <cell r="G1161">
            <v>837.33</v>
          </cell>
        </row>
        <row r="1162">
          <cell r="A1162" t="str">
            <v>328977-B21</v>
          </cell>
          <cell r="B1162" t="str">
            <v>PL5500 Xeon/450-1MB Slot 2 Processor Option</v>
          </cell>
          <cell r="C1162" t="str">
            <v>SRVR_OPTS</v>
          </cell>
          <cell r="D1162">
            <v>3000</v>
          </cell>
          <cell r="E1162">
            <v>6044</v>
          </cell>
          <cell r="F1162">
            <v>3090</v>
          </cell>
          <cell r="G1162">
            <v>1917.33</v>
          </cell>
        </row>
        <row r="1163">
          <cell r="A1163" t="str">
            <v>328978-B21</v>
          </cell>
          <cell r="B1163" t="str">
            <v>PL 5500 Xeon/450-2MB Slot 2 Processor option</v>
          </cell>
          <cell r="C1163" t="str">
            <v>SRVR_OPTS</v>
          </cell>
          <cell r="D1163">
            <v>6000</v>
          </cell>
          <cell r="E1163">
            <v>12087</v>
          </cell>
          <cell r="F1163">
            <v>6180</v>
          </cell>
          <cell r="G1163">
            <v>3517.34</v>
          </cell>
        </row>
        <row r="1164">
          <cell r="A1164" t="str">
            <v>332507-B21</v>
          </cell>
          <cell r="B1164" t="str">
            <v>ProSignia 200 P6-300Mhz Processor Option</v>
          </cell>
          <cell r="C1164" t="str">
            <v>SRVR_OPTS</v>
          </cell>
          <cell r="D1164">
            <v>800</v>
          </cell>
          <cell r="E1164">
            <v>1612</v>
          </cell>
          <cell r="F1164">
            <v>824</v>
          </cell>
          <cell r="G1164">
            <v>251.46</v>
          </cell>
        </row>
        <row r="1165">
          <cell r="A1165" t="str">
            <v>333555-B21</v>
          </cell>
          <cell r="B1165" t="str">
            <v>PL2500 PII/333Mhz 512K processor</v>
          </cell>
          <cell r="C1165" t="str">
            <v>SRVR_OPTS</v>
          </cell>
          <cell r="D1165">
            <v>600</v>
          </cell>
          <cell r="E1165">
            <v>1209</v>
          </cell>
          <cell r="F1165">
            <v>618</v>
          </cell>
          <cell r="G1165">
            <v>290.93</v>
          </cell>
        </row>
        <row r="1166">
          <cell r="A1166" t="str">
            <v>338707-B21</v>
          </cell>
          <cell r="B1166" t="str">
            <v>ProLiant 6500 XEON Upgrade Kit - ALL</v>
          </cell>
          <cell r="C1166" t="str">
            <v>SRVR_OPTS</v>
          </cell>
          <cell r="D1166">
            <v>4000</v>
          </cell>
          <cell r="E1166">
            <v>8058</v>
          </cell>
          <cell r="F1166">
            <v>4120</v>
          </cell>
          <cell r="G1166">
            <v>2513.81</v>
          </cell>
        </row>
        <row r="1167">
          <cell r="A1167" t="str">
            <v>338708-B21</v>
          </cell>
          <cell r="B1167" t="str">
            <v>PL6500 Duplex Enabler</v>
          </cell>
          <cell r="C1167" t="str">
            <v>SRVR_OPTS</v>
          </cell>
          <cell r="D1167">
            <v>100</v>
          </cell>
          <cell r="E1167">
            <v>201</v>
          </cell>
          <cell r="F1167">
            <v>103</v>
          </cell>
          <cell r="G1167">
            <v>130.88</v>
          </cell>
        </row>
        <row r="1168">
          <cell r="A1168" t="str">
            <v>338709-B21</v>
          </cell>
          <cell r="B1168" t="str">
            <v>Removable Media Cage (PL6500 XEON)</v>
          </cell>
          <cell r="C1168" t="str">
            <v>SRVR_OPTS</v>
          </cell>
          <cell r="D1168">
            <v>650</v>
          </cell>
          <cell r="E1168">
            <v>1309</v>
          </cell>
          <cell r="F1168">
            <v>670</v>
          </cell>
          <cell r="G1168">
            <v>111.13</v>
          </cell>
        </row>
        <row r="1169">
          <cell r="A1169" t="str">
            <v>338710-B21</v>
          </cell>
          <cell r="B1169" t="str">
            <v>Drive Optimized Cage (PL6500 XEON)</v>
          </cell>
          <cell r="C1169" t="str">
            <v>SRVR_OPTS</v>
          </cell>
          <cell r="D1169">
            <v>650</v>
          </cell>
          <cell r="E1169">
            <v>1309</v>
          </cell>
          <cell r="F1169">
            <v>670</v>
          </cell>
          <cell r="G1169">
            <v>111</v>
          </cell>
        </row>
        <row r="1170">
          <cell r="A1170" t="str">
            <v>341174-B21</v>
          </cell>
          <cell r="B1170" t="str">
            <v>Cable Kit VHDCI/VHDCI (6')</v>
          </cell>
          <cell r="C1170" t="str">
            <v>SRVR_OPTS</v>
          </cell>
          <cell r="D1170">
            <v>60</v>
          </cell>
          <cell r="E1170">
            <v>121</v>
          </cell>
          <cell r="F1170">
            <v>62</v>
          </cell>
          <cell r="G1170">
            <v>35.24</v>
          </cell>
        </row>
        <row r="1171">
          <cell r="A1171" t="str">
            <v>341175-B21</v>
          </cell>
          <cell r="B1171" t="str">
            <v>Cable Kit VHDCI/VHDCI (12')</v>
          </cell>
          <cell r="C1171" t="str">
            <v>SRVR_OPTS</v>
          </cell>
          <cell r="D1171">
            <v>80</v>
          </cell>
          <cell r="E1171">
            <v>160</v>
          </cell>
          <cell r="F1171">
            <v>82</v>
          </cell>
          <cell r="G1171">
            <v>39.64</v>
          </cell>
        </row>
        <row r="1172">
          <cell r="A1172" t="str">
            <v>348757-B21</v>
          </cell>
          <cell r="B1172" t="str">
            <v>64-Bit 2 Channel Ultra Adapter</v>
          </cell>
          <cell r="C1172" t="str">
            <v>SRVR_OPTS</v>
          </cell>
          <cell r="D1172">
            <v>405</v>
          </cell>
          <cell r="E1172">
            <v>816</v>
          </cell>
          <cell r="F1172">
            <v>417</v>
          </cell>
          <cell r="G1172">
            <v>99.21</v>
          </cell>
        </row>
        <row r="1173">
          <cell r="A1173" t="str">
            <v>382157-B21</v>
          </cell>
          <cell r="B1173" t="str">
            <v>PL3000/PL5500  WU2 Drive Cage</v>
          </cell>
          <cell r="C1173" t="str">
            <v>SRVR_OPTS</v>
          </cell>
          <cell r="D1173">
            <v>500</v>
          </cell>
          <cell r="E1173">
            <v>1007</v>
          </cell>
          <cell r="F1173">
            <v>515</v>
          </cell>
          <cell r="G1173">
            <v>202.86</v>
          </cell>
        </row>
        <row r="1174">
          <cell r="A1174" t="str">
            <v>382158-B21</v>
          </cell>
          <cell r="B1174" t="str">
            <v>Ultra-2 (LVD) drive cage (PL3000 PII)</v>
          </cell>
          <cell r="C1174" t="str">
            <v>SRVR_OPTS</v>
          </cell>
          <cell r="D1174">
            <v>550</v>
          </cell>
          <cell r="E1174">
            <v>1108</v>
          </cell>
          <cell r="F1174">
            <v>567</v>
          </cell>
          <cell r="G1174">
            <v>358.83</v>
          </cell>
        </row>
        <row r="1175">
          <cell r="A1175" t="str">
            <v>382159-B21</v>
          </cell>
          <cell r="B1175" t="str">
            <v>PL1600 WU2 Drive Cage</v>
          </cell>
          <cell r="C1175" t="str">
            <v>SRVR_OPTS</v>
          </cell>
          <cell r="D1175">
            <v>315</v>
          </cell>
          <cell r="E1175">
            <v>635</v>
          </cell>
          <cell r="F1175">
            <v>324</v>
          </cell>
          <cell r="G1175">
            <v>159.68</v>
          </cell>
        </row>
        <row r="1176">
          <cell r="A1176" t="str">
            <v>382160-B21</v>
          </cell>
          <cell r="B1176" t="str">
            <v>PL1850R WU2 Drive Cage</v>
          </cell>
          <cell r="C1176" t="str">
            <v>SRVR_OPTS</v>
          </cell>
          <cell r="D1176">
            <v>315</v>
          </cell>
          <cell r="E1176">
            <v>635</v>
          </cell>
          <cell r="F1176">
            <v>324</v>
          </cell>
          <cell r="G1176">
            <v>160.69999999999999</v>
          </cell>
        </row>
        <row r="1177">
          <cell r="A1177" t="str">
            <v>386121-B21</v>
          </cell>
          <cell r="B1177" t="str">
            <v>PL5500 Xeon Redundant Fan Kit</v>
          </cell>
          <cell r="C1177" t="str">
            <v>SRVR_OPTS</v>
          </cell>
          <cell r="D1177">
            <v>200</v>
          </cell>
          <cell r="E1177">
            <v>403</v>
          </cell>
          <cell r="F1177">
            <v>206</v>
          </cell>
          <cell r="G1177">
            <v>71.150000000000006</v>
          </cell>
        </row>
        <row r="1178">
          <cell r="A1178" t="str">
            <v>387798-B21</v>
          </cell>
          <cell r="B1178" t="str">
            <v>Tower to Rack Kit for  PL800 PII 2Pcap</v>
          </cell>
          <cell r="C1178" t="str">
            <v>SRVR_OPTS</v>
          </cell>
          <cell r="D1178">
            <v>420</v>
          </cell>
          <cell r="E1178">
            <v>846</v>
          </cell>
          <cell r="F1178">
            <v>433</v>
          </cell>
          <cell r="G1178">
            <v>131.41999999999999</v>
          </cell>
        </row>
        <row r="1179">
          <cell r="A1179" t="str">
            <v>388255-B21</v>
          </cell>
          <cell r="B1179" t="str">
            <v>PL1850R WU2 (2x1) Drive Cage</v>
          </cell>
          <cell r="C1179" t="str">
            <v>SRVR_OPTS</v>
          </cell>
          <cell r="D1179">
            <v>315</v>
          </cell>
          <cell r="E1179">
            <v>635</v>
          </cell>
          <cell r="F1179">
            <v>324</v>
          </cell>
          <cell r="G1179">
            <v>60.9</v>
          </cell>
        </row>
        <row r="1180">
          <cell r="A1180" t="str">
            <v>388272-B21</v>
          </cell>
          <cell r="B1180" t="str">
            <v>One channel wide Ultra SCSI Controller</v>
          </cell>
          <cell r="C1180" t="str">
            <v>SRVR_OPTS</v>
          </cell>
          <cell r="D1180">
            <v>282</v>
          </cell>
          <cell r="E1180">
            <v>568</v>
          </cell>
          <cell r="F1180">
            <v>290</v>
          </cell>
          <cell r="G1180" t="str">
            <v>N/A</v>
          </cell>
        </row>
        <row r="1181">
          <cell r="A1181" t="str">
            <v>388273-B21</v>
          </cell>
          <cell r="B1181" t="str">
            <v>One channel wide-Ultra Differential Controller</v>
          </cell>
          <cell r="C1181" t="str">
            <v>SRVR_OPTS</v>
          </cell>
          <cell r="D1181">
            <v>577</v>
          </cell>
          <cell r="E1181">
            <v>1162</v>
          </cell>
          <cell r="F1181">
            <v>594</v>
          </cell>
          <cell r="G1181" t="str">
            <v>N/A</v>
          </cell>
        </row>
        <row r="1182">
          <cell r="A1182" t="str">
            <v>388332-B21</v>
          </cell>
          <cell r="B1182" t="str">
            <v>CL 1850 RED CTRL KIT ALL</v>
          </cell>
          <cell r="C1182" t="str">
            <v>SRVR_OPTS</v>
          </cell>
          <cell r="D1182">
            <v>1900</v>
          </cell>
          <cell r="E1182">
            <v>3828</v>
          </cell>
          <cell r="F1182">
            <v>1957</v>
          </cell>
          <cell r="G1182">
            <v>1128.5</v>
          </cell>
        </row>
        <row r="1183">
          <cell r="A1183" t="str">
            <v>388333-B21</v>
          </cell>
          <cell r="B1183" t="str">
            <v>CL 1850 RK-Twr KIT ALL</v>
          </cell>
          <cell r="C1183" t="str">
            <v>SRVR_OPTS</v>
          </cell>
          <cell r="D1183">
            <v>400</v>
          </cell>
          <cell r="E1183">
            <v>806</v>
          </cell>
          <cell r="F1183">
            <v>412</v>
          </cell>
          <cell r="G1183">
            <v>100</v>
          </cell>
        </row>
        <row r="1184">
          <cell r="A1184" t="str">
            <v>388334-B21</v>
          </cell>
          <cell r="B1184" t="str">
            <v>CL 1850 TWR-RK KIT ALL</v>
          </cell>
          <cell r="C1184" t="str">
            <v>SRVR_OPTS</v>
          </cell>
          <cell r="D1184">
            <v>400</v>
          </cell>
          <cell r="E1184">
            <v>806</v>
          </cell>
          <cell r="F1184">
            <v>412</v>
          </cell>
          <cell r="G1184">
            <v>100</v>
          </cell>
        </row>
        <row r="1185">
          <cell r="A1185" t="str">
            <v>388481-B21</v>
          </cell>
          <cell r="B1185" t="str">
            <v>8X DVD ROM OPTION ALL</v>
          </cell>
          <cell r="C1185" t="str">
            <v>SRVR_OPTS</v>
          </cell>
          <cell r="D1185">
            <v>190</v>
          </cell>
          <cell r="E1185">
            <v>383</v>
          </cell>
          <cell r="F1185">
            <v>196</v>
          </cell>
          <cell r="G1185">
            <v>101.54</v>
          </cell>
        </row>
        <row r="1186">
          <cell r="A1186" t="str">
            <v>400046-B21</v>
          </cell>
          <cell r="B1186" t="str">
            <v>Internal/External SCSI Cable Kit for PL400</v>
          </cell>
          <cell r="C1186" t="str">
            <v>SRVR_OPTS</v>
          </cell>
          <cell r="D1186">
            <v>50</v>
          </cell>
          <cell r="E1186">
            <v>101</v>
          </cell>
          <cell r="F1186">
            <v>52</v>
          </cell>
          <cell r="G1186">
            <v>26.7</v>
          </cell>
        </row>
        <row r="1187">
          <cell r="A1187" t="str">
            <v>400736-B21</v>
          </cell>
          <cell r="B1187" t="str">
            <v>Cable option kit for PL800</v>
          </cell>
          <cell r="C1187" t="str">
            <v>SRVR_OPTS</v>
          </cell>
          <cell r="D1187">
            <v>55</v>
          </cell>
          <cell r="E1187">
            <v>111</v>
          </cell>
          <cell r="F1187">
            <v>57</v>
          </cell>
          <cell r="G1187">
            <v>21.6</v>
          </cell>
        </row>
        <row r="1188">
          <cell r="A1188" t="str">
            <v>401231-B21</v>
          </cell>
          <cell r="B1188" t="str">
            <v>HTPGREDP PL8000/PL8500 1150/500 R Power Supply ALL</v>
          </cell>
          <cell r="C1188" t="str">
            <v>SRVR_OPTS</v>
          </cell>
          <cell r="D1188">
            <v>900</v>
          </cell>
          <cell r="E1188">
            <v>1987</v>
          </cell>
          <cell r="F1188">
            <v>927</v>
          </cell>
          <cell r="G1188">
            <v>362.21</v>
          </cell>
        </row>
        <row r="1189">
          <cell r="A1189" t="str">
            <v>401231-B31</v>
          </cell>
          <cell r="B1189" t="str">
            <v>1150/500 RPS Ajx/Atls INTL</v>
          </cell>
          <cell r="C1189" t="str">
            <v>SRVR_OPTS</v>
          </cell>
          <cell r="D1189">
            <v>900</v>
          </cell>
          <cell r="E1189">
            <v>1813</v>
          </cell>
          <cell r="F1189">
            <v>927</v>
          </cell>
          <cell r="G1189">
            <v>322.37</v>
          </cell>
        </row>
        <row r="1190">
          <cell r="A1190" t="str">
            <v>401268-B21</v>
          </cell>
          <cell r="B1190" t="str">
            <v>PL800/16/18/3000 PIII/500-512k Slot 1 Processor Option</v>
          </cell>
          <cell r="C1190" t="str">
            <v>SRVR_OPTS</v>
          </cell>
          <cell r="D1190">
            <v>650</v>
          </cell>
          <cell r="E1190">
            <v>1309</v>
          </cell>
          <cell r="F1190">
            <v>670</v>
          </cell>
          <cell r="G1190">
            <v>206.51</v>
          </cell>
        </row>
        <row r="1191">
          <cell r="A1191" t="str">
            <v>401702-B21</v>
          </cell>
          <cell r="B1191" t="str">
            <v>32-MB 100Mhz unregistered ECC SDRAM DIMM option Kit</v>
          </cell>
          <cell r="C1191" t="str">
            <v>SRVR_OPTS</v>
          </cell>
          <cell r="D1191">
            <v>120</v>
          </cell>
          <cell r="E1191">
            <v>242</v>
          </cell>
          <cell r="F1191">
            <v>124</v>
          </cell>
          <cell r="G1191">
            <v>80.489999999999995</v>
          </cell>
        </row>
        <row r="1192">
          <cell r="A1192" t="str">
            <v>401703-B21</v>
          </cell>
          <cell r="B1192" t="str">
            <v>64-MB 100Mhz unregitered ECC SDRAM DIMM option kit</v>
          </cell>
          <cell r="C1192" t="str">
            <v>SRVR_OPTS</v>
          </cell>
          <cell r="D1192">
            <v>192</v>
          </cell>
          <cell r="E1192">
            <v>387</v>
          </cell>
          <cell r="F1192">
            <v>198</v>
          </cell>
          <cell r="G1192">
            <v>88.42</v>
          </cell>
        </row>
        <row r="1193">
          <cell r="A1193" t="str">
            <v>401704-B21</v>
          </cell>
          <cell r="B1193" t="str">
            <v>128-MB 100Mhz unregistered ECC SDRAM DIMM option kit</v>
          </cell>
          <cell r="C1193" t="str">
            <v>SRVR_OPTS</v>
          </cell>
          <cell r="D1193">
            <v>380</v>
          </cell>
          <cell r="E1193">
            <v>766</v>
          </cell>
          <cell r="F1193">
            <v>391</v>
          </cell>
          <cell r="G1193">
            <v>172.41</v>
          </cell>
        </row>
        <row r="1194">
          <cell r="A1194" t="str">
            <v>401961-B21</v>
          </cell>
          <cell r="B1194" t="str">
            <v>Zeus 8-Way Xon Upg Kt ALL</v>
          </cell>
          <cell r="C1194" t="str">
            <v>SRVR_OPTS</v>
          </cell>
          <cell r="D1194">
            <v>8000</v>
          </cell>
          <cell r="E1194">
            <v>16116</v>
          </cell>
          <cell r="F1194">
            <v>8240</v>
          </cell>
          <cell r="G1194">
            <v>3827.38</v>
          </cell>
        </row>
        <row r="1195">
          <cell r="A1195" t="str">
            <v>401996-B21</v>
          </cell>
          <cell r="B1195" t="str">
            <v>256-MB 100Mhz unregistered ECC SDRAM  DIMM option kit</v>
          </cell>
          <cell r="C1195" t="str">
            <v>SRVR_OPTS</v>
          </cell>
          <cell r="D1195">
            <v>900</v>
          </cell>
          <cell r="E1195">
            <v>1914</v>
          </cell>
          <cell r="F1195">
            <v>927</v>
          </cell>
          <cell r="G1195">
            <v>340.79</v>
          </cell>
        </row>
        <row r="1196">
          <cell r="A1196" t="str">
            <v>480083-021</v>
          </cell>
          <cell r="B1196" t="str">
            <v>ML370 N +1 HPRPS ALL</v>
          </cell>
          <cell r="C1196" t="str">
            <v>SRVR_OPTS</v>
          </cell>
          <cell r="D1196">
            <v>600</v>
          </cell>
          <cell r="E1196">
            <v>1209</v>
          </cell>
          <cell r="F1196">
            <v>618</v>
          </cell>
          <cell r="G1196">
            <v>262.19</v>
          </cell>
        </row>
        <row r="1197">
          <cell r="A1197" t="str">
            <v>100734-022</v>
          </cell>
          <cell r="B1197" t="str">
            <v>ProLiant 5500 2P PIII XEON/500-1MB 256 - EURO version</v>
          </cell>
          <cell r="C1197" t="str">
            <v>SRVR_PROD</v>
          </cell>
          <cell r="D1197">
            <v>11300</v>
          </cell>
          <cell r="E1197">
            <v>23806</v>
          </cell>
          <cell r="F1197">
            <v>11639</v>
          </cell>
          <cell r="G1197">
            <v>6232</v>
          </cell>
        </row>
        <row r="1198">
          <cell r="A1198" t="str">
            <v>100734-023</v>
          </cell>
          <cell r="B1198" t="str">
            <v>PL5500 XN550 2P 1M EURO</v>
          </cell>
          <cell r="C1198" t="str">
            <v>SRVR_PROD</v>
          </cell>
          <cell r="D1198">
            <v>10000</v>
          </cell>
          <cell r="E1198">
            <v>21068</v>
          </cell>
          <cell r="F1198">
            <v>10302</v>
          </cell>
          <cell r="G1198">
            <v>6112</v>
          </cell>
        </row>
        <row r="1199">
          <cell r="A1199" t="str">
            <v>100738-022</v>
          </cell>
          <cell r="B1199" t="str">
            <v>ProLiant 5500R 1P PIII XEON/500-512K 256 M1 - EURO version</v>
          </cell>
          <cell r="C1199" t="str">
            <v>SRVR_PROD</v>
          </cell>
          <cell r="D1199">
            <v>6200</v>
          </cell>
          <cell r="E1199">
            <v>13062</v>
          </cell>
          <cell r="F1199">
            <v>6386</v>
          </cell>
          <cell r="G1199">
            <v>3300</v>
          </cell>
        </row>
        <row r="1200">
          <cell r="A1200" t="str">
            <v>100738-023</v>
          </cell>
          <cell r="B1200" t="str">
            <v>PL5500R X550 512 U2 EURO</v>
          </cell>
          <cell r="C1200" t="str">
            <v>SRVR_PROD</v>
          </cell>
          <cell r="D1200">
            <v>5500</v>
          </cell>
          <cell r="E1200">
            <v>11587</v>
          </cell>
          <cell r="F1200">
            <v>5665</v>
          </cell>
          <cell r="G1200">
            <v>3300</v>
          </cell>
        </row>
        <row r="1201">
          <cell r="A1201" t="str">
            <v>100745-022</v>
          </cell>
          <cell r="B1201" t="str">
            <v>ProLiant 5500R 2P PIII XEON/500-1MB 256 - EURO version</v>
          </cell>
          <cell r="C1201" t="str">
            <v>SRVR_PROD</v>
          </cell>
          <cell r="D1201">
            <v>11800</v>
          </cell>
          <cell r="E1201">
            <v>24860</v>
          </cell>
          <cell r="F1201">
            <v>12154</v>
          </cell>
          <cell r="G1201">
            <v>6272</v>
          </cell>
        </row>
        <row r="1202">
          <cell r="A1202" t="str">
            <v>100745-023</v>
          </cell>
          <cell r="B1202" t="str">
            <v>PL5500R XN550 2P 1M EURO</v>
          </cell>
          <cell r="C1202" t="str">
            <v>SRVR_PROD</v>
          </cell>
          <cell r="D1202">
            <v>10400</v>
          </cell>
          <cell r="E1202">
            <v>21910</v>
          </cell>
          <cell r="F1202">
            <v>10712</v>
          </cell>
          <cell r="G1202">
            <v>6272</v>
          </cell>
        </row>
        <row r="1203">
          <cell r="A1203" t="str">
            <v>100751-022</v>
          </cell>
          <cell r="B1203" t="str">
            <v>ProLiant 5500 1P PIII XEON/500-512K 256 M1 - EURO version</v>
          </cell>
          <cell r="C1203" t="str">
            <v>SRVR_PROD</v>
          </cell>
          <cell r="D1203">
            <v>5700</v>
          </cell>
          <cell r="E1203">
            <v>12009</v>
          </cell>
          <cell r="F1203">
            <v>5871</v>
          </cell>
          <cell r="G1203">
            <v>3381</v>
          </cell>
        </row>
        <row r="1204">
          <cell r="A1204" t="str">
            <v>100751-023</v>
          </cell>
          <cell r="B1204" t="str">
            <v>PL5500 X550 512 U2 EURO</v>
          </cell>
          <cell r="C1204" t="str">
            <v>SRVR_PROD</v>
          </cell>
          <cell r="D1204">
            <v>5100</v>
          </cell>
          <cell r="E1204">
            <v>10745</v>
          </cell>
          <cell r="F1204">
            <v>5255</v>
          </cell>
          <cell r="G1204">
            <v>3382</v>
          </cell>
        </row>
        <row r="1205">
          <cell r="A1205" t="str">
            <v>102118-421</v>
          </cell>
          <cell r="B1205" t="str">
            <v>ML370T01 P667-256 128 EURO</v>
          </cell>
          <cell r="C1205" t="str">
            <v>SRVR_PROD</v>
          </cell>
          <cell r="D1205">
            <v>2660</v>
          </cell>
          <cell r="E1205">
            <v>5872</v>
          </cell>
          <cell r="F1205">
            <v>2740</v>
          </cell>
          <cell r="G1205">
            <v>1473</v>
          </cell>
        </row>
        <row r="1206">
          <cell r="A1206" t="str">
            <v>102119-421</v>
          </cell>
          <cell r="B1206" t="str">
            <v>ML370R01 P667-256 128 EURO</v>
          </cell>
          <cell r="C1206" t="str">
            <v>SRVR_PROD</v>
          </cell>
          <cell r="D1206">
            <v>3060</v>
          </cell>
          <cell r="E1206">
            <v>6756</v>
          </cell>
          <cell r="F1206">
            <v>3152</v>
          </cell>
          <cell r="G1206">
            <v>1523</v>
          </cell>
        </row>
        <row r="1207">
          <cell r="A1207" t="str">
            <v>105740-021</v>
          </cell>
          <cell r="B1207" t="str">
            <v>TaskSmart C2000R EURO</v>
          </cell>
          <cell r="C1207" t="str">
            <v>SRVR_PROD</v>
          </cell>
          <cell r="D1207">
            <v>16499</v>
          </cell>
          <cell r="E1207">
            <v>37847</v>
          </cell>
          <cell r="F1207">
            <v>16993</v>
          </cell>
          <cell r="G1207">
            <v>6818.5</v>
          </cell>
        </row>
        <row r="1208">
          <cell r="A1208" t="str">
            <v>105741-021</v>
          </cell>
          <cell r="B1208" t="str">
            <v>TaskSmart C2000R EURO</v>
          </cell>
          <cell r="C1208" t="str">
            <v>SRVR_PROD</v>
          </cell>
          <cell r="D1208">
            <v>10009</v>
          </cell>
          <cell r="E1208">
            <v>20163</v>
          </cell>
          <cell r="F1208">
            <v>10319</v>
          </cell>
          <cell r="G1208">
            <v>3779.83</v>
          </cell>
        </row>
        <row r="1209">
          <cell r="A1209" t="str">
            <v>105742-021</v>
          </cell>
          <cell r="B1209" t="str">
            <v>TaskSmart C1500R EURO</v>
          </cell>
          <cell r="C1209" t="str">
            <v>SRVR_PROD</v>
          </cell>
          <cell r="D1209">
            <v>6250</v>
          </cell>
          <cell r="E1209">
            <v>14337</v>
          </cell>
          <cell r="F1209">
            <v>6437</v>
          </cell>
          <cell r="G1209">
            <v>2642.34</v>
          </cell>
        </row>
        <row r="1210">
          <cell r="A1210" t="str">
            <v>105742-021</v>
          </cell>
          <cell r="B1210" t="str">
            <v>Tasksmart C1200R EURO</v>
          </cell>
          <cell r="C1210" t="str">
            <v>SRVR_PROD</v>
          </cell>
          <cell r="D1210">
            <v>6250</v>
          </cell>
          <cell r="E1210">
            <v>14337</v>
          </cell>
          <cell r="F1210">
            <v>6437</v>
          </cell>
          <cell r="G1210">
            <v>2642.34</v>
          </cell>
        </row>
        <row r="1211">
          <cell r="A1211" t="str">
            <v>116185-021</v>
          </cell>
          <cell r="B1211" t="str">
            <v>ML350T01 P600-256 M1 EURO</v>
          </cell>
          <cell r="C1211" t="str">
            <v>SRVR_PROD</v>
          </cell>
          <cell r="D1211">
            <v>1650</v>
          </cell>
          <cell r="E1211">
            <v>3775</v>
          </cell>
          <cell r="F1211">
            <v>1701</v>
          </cell>
          <cell r="G1211">
            <v>1246.4000000000001</v>
          </cell>
        </row>
        <row r="1212">
          <cell r="A1212" t="str">
            <v>116185-022</v>
          </cell>
          <cell r="B1212" t="str">
            <v>ML350T01 P600-256 9G EURO</v>
          </cell>
          <cell r="C1212" t="str">
            <v>SRVR_PROD</v>
          </cell>
          <cell r="D1212">
            <v>1950</v>
          </cell>
          <cell r="E1212">
            <v>4437</v>
          </cell>
          <cell r="F1212">
            <v>2010</v>
          </cell>
          <cell r="G1212">
            <v>1435.32</v>
          </cell>
        </row>
        <row r="1213">
          <cell r="A1213" t="str">
            <v>123738-021</v>
          </cell>
          <cell r="B1213" t="str">
            <v>ProLiant 1600R PIII/550 512K 128 M1 - EURO version</v>
          </cell>
          <cell r="C1213" t="str">
            <v>SRVR_PROD</v>
          </cell>
          <cell r="D1213">
            <v>2710</v>
          </cell>
          <cell r="E1213">
            <v>5459</v>
          </cell>
          <cell r="F1213">
            <v>2791</v>
          </cell>
          <cell r="G1213">
            <v>1533.14</v>
          </cell>
        </row>
        <row r="1214">
          <cell r="A1214" t="str">
            <v>123740-021</v>
          </cell>
          <cell r="B1214" t="str">
            <v>ProLiant 1850R PIII/550 512K 64 M1 - EURO version</v>
          </cell>
          <cell r="C1214" t="str">
            <v>SRVR_PROD</v>
          </cell>
          <cell r="D1214">
            <v>3600</v>
          </cell>
          <cell r="E1214">
            <v>7579</v>
          </cell>
          <cell r="F1214">
            <v>3708</v>
          </cell>
          <cell r="G1214">
            <v>1279.72</v>
          </cell>
        </row>
        <row r="1215">
          <cell r="A1215" t="str">
            <v>124707-021</v>
          </cell>
          <cell r="B1215" t="str">
            <v>ProLiant CL1850 PIII/550 EURO</v>
          </cell>
          <cell r="C1215" t="str">
            <v>SRVR_PROD</v>
          </cell>
          <cell r="D1215">
            <v>10900</v>
          </cell>
          <cell r="E1215">
            <v>21958</v>
          </cell>
          <cell r="F1215">
            <v>11310</v>
          </cell>
          <cell r="G1215">
            <v>5204</v>
          </cell>
        </row>
        <row r="1216">
          <cell r="A1216" t="str">
            <v>124708-021</v>
          </cell>
          <cell r="B1216" t="str">
            <v>ProLiant CL1850R PIII/550 EURO</v>
          </cell>
          <cell r="C1216" t="str">
            <v>SRVR_PROD</v>
          </cell>
          <cell r="D1216">
            <v>11300</v>
          </cell>
          <cell r="E1216">
            <v>22764</v>
          </cell>
          <cell r="F1216">
            <v>11649</v>
          </cell>
          <cell r="G1216">
            <v>5224</v>
          </cell>
        </row>
        <row r="1217">
          <cell r="A1217" t="str">
            <v>125498-021</v>
          </cell>
          <cell r="B1217" t="str">
            <v>ProLiant 800 PIII/550 64 M1 - EURO version</v>
          </cell>
          <cell r="C1217" t="str">
            <v>SRVR_PROD</v>
          </cell>
          <cell r="D1217">
            <v>1200</v>
          </cell>
          <cell r="E1217">
            <v>2528</v>
          </cell>
          <cell r="F1217">
            <v>1236</v>
          </cell>
          <cell r="G1217">
            <v>1112</v>
          </cell>
        </row>
        <row r="1218">
          <cell r="A1218" t="str">
            <v>125498-023</v>
          </cell>
          <cell r="B1218" t="str">
            <v>ProLiant 800 PIII/550 64 9G - EURO version</v>
          </cell>
          <cell r="C1218" t="str">
            <v>SRVR_PROD</v>
          </cell>
          <cell r="D1218">
            <v>1470</v>
          </cell>
          <cell r="E1218">
            <v>3097</v>
          </cell>
          <cell r="F1218">
            <v>1514</v>
          </cell>
          <cell r="G1218">
            <v>1265</v>
          </cell>
        </row>
        <row r="1219">
          <cell r="A1219" t="str">
            <v>126747-021</v>
          </cell>
          <cell r="B1219" t="str">
            <v>ProLiant 3000 PIII/550 512K 128 EURO - version</v>
          </cell>
          <cell r="C1219" t="str">
            <v>SRVR_PROD</v>
          </cell>
          <cell r="D1219">
            <v>3275</v>
          </cell>
          <cell r="E1219">
            <v>6894</v>
          </cell>
          <cell r="F1219">
            <v>3373</v>
          </cell>
          <cell r="G1219">
            <v>1769.68</v>
          </cell>
        </row>
        <row r="1220">
          <cell r="A1220" t="str">
            <v>126747-022</v>
          </cell>
          <cell r="B1220" t="str">
            <v>ProLiant 3000 PIII/550 512K 256AR - EURO version</v>
          </cell>
          <cell r="C1220" t="str">
            <v>SRVR_PROD</v>
          </cell>
          <cell r="D1220">
            <v>5025</v>
          </cell>
          <cell r="E1220">
            <v>10578</v>
          </cell>
          <cell r="F1220">
            <v>5176</v>
          </cell>
          <cell r="G1220">
            <v>2468.17</v>
          </cell>
        </row>
        <row r="1221">
          <cell r="A1221" t="str">
            <v>126749-021</v>
          </cell>
          <cell r="B1221" t="str">
            <v>ProLiant 3000R PIII/550 512K 128 - EURO version</v>
          </cell>
          <cell r="C1221" t="str">
            <v>SRVR_PROD</v>
          </cell>
          <cell r="D1221">
            <v>3775</v>
          </cell>
          <cell r="E1221">
            <v>7947</v>
          </cell>
          <cell r="F1221">
            <v>3888</v>
          </cell>
          <cell r="G1221">
            <v>1811.55</v>
          </cell>
        </row>
        <row r="1222">
          <cell r="A1222" t="str">
            <v>126749-022</v>
          </cell>
          <cell r="B1222" t="str">
            <v>ProLiant 3000R PIII/550 512K 256AR - EURO version</v>
          </cell>
          <cell r="C1222" t="str">
            <v>SRVR_PROD</v>
          </cell>
          <cell r="D1222">
            <v>5525</v>
          </cell>
          <cell r="E1222">
            <v>11631</v>
          </cell>
          <cell r="F1222">
            <v>5691</v>
          </cell>
          <cell r="G1222">
            <v>2466.59</v>
          </cell>
        </row>
        <row r="1223">
          <cell r="A1223" t="str">
            <v>127555-021</v>
          </cell>
          <cell r="B1223" t="str">
            <v>PL400 6/550 512 64 EURO</v>
          </cell>
          <cell r="C1223" t="str">
            <v>SRVR_PROD</v>
          </cell>
          <cell r="D1223">
            <v>900</v>
          </cell>
          <cell r="E1223">
            <v>1987</v>
          </cell>
          <cell r="F1223">
            <v>927</v>
          </cell>
          <cell r="G1223">
            <v>794</v>
          </cell>
        </row>
        <row r="1224">
          <cell r="A1224" t="str">
            <v>127555-023</v>
          </cell>
          <cell r="B1224" t="str">
            <v>PL400 6/550 64 9GB EURO</v>
          </cell>
          <cell r="C1224" t="str">
            <v>SRVR_PROD</v>
          </cell>
          <cell r="D1224">
            <v>1150</v>
          </cell>
          <cell r="E1224">
            <v>2539</v>
          </cell>
          <cell r="F1224">
            <v>1185</v>
          </cell>
          <cell r="G1224">
            <v>986.08</v>
          </cell>
        </row>
        <row r="1225">
          <cell r="A1225" t="str">
            <v>128410-031</v>
          </cell>
          <cell r="B1225" t="str">
            <v>ProLiant 1600 PIII/500 256 3X9GB Netware 5</v>
          </cell>
          <cell r="C1225" t="str">
            <v>SRVR_PROD</v>
          </cell>
          <cell r="D1225">
            <v>5400</v>
          </cell>
          <cell r="E1225">
            <v>12386</v>
          </cell>
          <cell r="F1225">
            <v>5564</v>
          </cell>
          <cell r="G1225" t="e">
            <v>#N/A</v>
          </cell>
        </row>
        <row r="1226">
          <cell r="A1226" t="str">
            <v>138662-421</v>
          </cell>
          <cell r="B1226" t="str">
            <v>ML570R01 X700 1P 1M EURO</v>
          </cell>
          <cell r="C1226" t="str">
            <v>SRVR_PROD</v>
          </cell>
          <cell r="D1226">
            <v>7600</v>
          </cell>
          <cell r="E1226">
            <v>17434</v>
          </cell>
          <cell r="F1226">
            <v>7828</v>
          </cell>
          <cell r="G1226">
            <v>4039.55</v>
          </cell>
        </row>
        <row r="1227">
          <cell r="A1227" t="str">
            <v>138665-421</v>
          </cell>
          <cell r="B1227" t="str">
            <v>ML570T01 X700 1P 1M EURO</v>
          </cell>
          <cell r="C1227" t="str">
            <v>SRVR_PROD</v>
          </cell>
          <cell r="D1227">
            <v>7200</v>
          </cell>
          <cell r="E1227">
            <v>16517</v>
          </cell>
          <cell r="F1227">
            <v>7416</v>
          </cell>
          <cell r="G1227">
            <v>4014.16</v>
          </cell>
        </row>
        <row r="1228">
          <cell r="A1228" t="str">
            <v>152843-021</v>
          </cell>
          <cell r="B1228" t="str">
            <v>ML350T01 P600-256 HP EURO</v>
          </cell>
          <cell r="C1228" t="str">
            <v>SRVR_PROD</v>
          </cell>
          <cell r="D1228">
            <v>1950</v>
          </cell>
          <cell r="E1228">
            <v>4424</v>
          </cell>
          <cell r="F1228">
            <v>2010</v>
          </cell>
          <cell r="G1228">
            <v>1300.25</v>
          </cell>
        </row>
        <row r="1229">
          <cell r="A1229" t="str">
            <v>152843-022</v>
          </cell>
          <cell r="B1229" t="str">
            <v>ML350T01 P600-256 9G HP EURO</v>
          </cell>
          <cell r="C1229" t="str">
            <v>SRVR_PROD</v>
          </cell>
          <cell r="D1229">
            <v>2250</v>
          </cell>
          <cell r="E1229">
            <v>5100</v>
          </cell>
          <cell r="F1229">
            <v>2319</v>
          </cell>
          <cell r="G1229">
            <v>1507.8</v>
          </cell>
        </row>
        <row r="1230">
          <cell r="A1230" t="str">
            <v>153636-021</v>
          </cell>
          <cell r="B1230" t="str">
            <v>CPQNEOSVR 150 NC EU EURO</v>
          </cell>
          <cell r="C1230" t="str">
            <v>SRVR_PROD</v>
          </cell>
          <cell r="D1230">
            <v>1399</v>
          </cell>
          <cell r="E1230">
            <v>2818</v>
          </cell>
          <cell r="F1230">
            <v>1441</v>
          </cell>
          <cell r="G1230">
            <v>926.76</v>
          </cell>
        </row>
        <row r="1231">
          <cell r="A1231" t="str">
            <v>153636-022</v>
          </cell>
          <cell r="B1231" t="str">
            <v>CPQNEOSVR 150 56K EU EURO</v>
          </cell>
          <cell r="C1231" t="str">
            <v>SRVR_PROD</v>
          </cell>
          <cell r="D1231">
            <v>1599</v>
          </cell>
          <cell r="E1231">
            <v>3221</v>
          </cell>
          <cell r="F1231">
            <v>1647</v>
          </cell>
          <cell r="G1231">
            <v>1001.76</v>
          </cell>
        </row>
        <row r="1232">
          <cell r="A1232" t="str">
            <v>153636-023</v>
          </cell>
          <cell r="B1232" t="str">
            <v>CPQNEOSVR 150 ISDN EU EURO</v>
          </cell>
          <cell r="C1232" t="str">
            <v>SRVR_PROD</v>
          </cell>
          <cell r="D1232">
            <v>1799</v>
          </cell>
          <cell r="E1232">
            <v>3624</v>
          </cell>
          <cell r="F1232">
            <v>1853</v>
          </cell>
          <cell r="G1232">
            <v>1081.76</v>
          </cell>
        </row>
        <row r="1233">
          <cell r="A1233" t="str">
            <v>155606-421</v>
          </cell>
          <cell r="B1233" t="str">
            <v>ML570R01 X700 2P 2M EURO</v>
          </cell>
          <cell r="C1233" t="str">
            <v>SRVR_PROD</v>
          </cell>
          <cell r="D1233">
            <v>11600</v>
          </cell>
          <cell r="E1233">
            <v>26609</v>
          </cell>
          <cell r="F1233">
            <v>11948</v>
          </cell>
          <cell r="G1233">
            <v>6636.97</v>
          </cell>
        </row>
        <row r="1234">
          <cell r="A1234" t="str">
            <v>155607-421</v>
          </cell>
          <cell r="B1234" t="str">
            <v>ML570T01 X700 2P 2M EURO</v>
          </cell>
          <cell r="C1234" t="str">
            <v>SRVR_PROD</v>
          </cell>
          <cell r="D1234">
            <v>11200</v>
          </cell>
          <cell r="E1234">
            <v>25692</v>
          </cell>
          <cell r="F1234">
            <v>11536</v>
          </cell>
          <cell r="G1234">
            <v>6611.58</v>
          </cell>
        </row>
        <row r="1235">
          <cell r="A1235" t="str">
            <v>155617-421</v>
          </cell>
          <cell r="B1235" t="str">
            <v>DL580R01 X700 1P 1M EURO</v>
          </cell>
          <cell r="C1235" t="str">
            <v>SRVR_PROD</v>
          </cell>
          <cell r="D1235">
            <v>8100</v>
          </cell>
          <cell r="E1235">
            <v>18580</v>
          </cell>
          <cell r="F1235">
            <v>8343</v>
          </cell>
          <cell r="G1235">
            <v>3887.13</v>
          </cell>
        </row>
        <row r="1236">
          <cell r="A1236" t="str">
            <v>155618-421</v>
          </cell>
          <cell r="B1236" t="str">
            <v>DL580R01 X700 2P 2M EURO</v>
          </cell>
          <cell r="C1236" t="str">
            <v>SRVR_PROD</v>
          </cell>
          <cell r="D1236">
            <v>12100</v>
          </cell>
          <cell r="E1236">
            <v>27757</v>
          </cell>
          <cell r="F1236">
            <v>12463</v>
          </cell>
          <cell r="G1236">
            <v>6484.55</v>
          </cell>
        </row>
        <row r="1237">
          <cell r="A1237" t="str">
            <v>157797-421</v>
          </cell>
          <cell r="B1237" t="str">
            <v>ML330T01 P733-256 M1 EURO</v>
          </cell>
          <cell r="C1237" t="str">
            <v>SRVR_PROD</v>
          </cell>
          <cell r="D1237">
            <v>1699</v>
          </cell>
          <cell r="E1237">
            <v>3751</v>
          </cell>
          <cell r="F1237">
            <v>1750</v>
          </cell>
          <cell r="G1237">
            <v>1104.7</v>
          </cell>
        </row>
        <row r="1238">
          <cell r="A1238" t="str">
            <v>157797-422</v>
          </cell>
          <cell r="B1238" t="str">
            <v>ML330T01 P733-256 9G EURO</v>
          </cell>
          <cell r="C1238" t="str">
            <v>SRVR_PROD</v>
          </cell>
          <cell r="D1238">
            <v>1999</v>
          </cell>
          <cell r="E1238">
            <v>4412</v>
          </cell>
          <cell r="F1238">
            <v>2059</v>
          </cell>
          <cell r="G1238">
            <v>1307.7</v>
          </cell>
        </row>
        <row r="1239">
          <cell r="A1239" t="str">
            <v>157829-421</v>
          </cell>
          <cell r="B1239" t="str">
            <v>DL380R01 P733-256 128 EURO</v>
          </cell>
          <cell r="C1239" t="str">
            <v>SRVR_PROD</v>
          </cell>
          <cell r="D1239">
            <v>4100</v>
          </cell>
          <cell r="E1239">
            <v>8662</v>
          </cell>
          <cell r="F1239">
            <v>4223</v>
          </cell>
          <cell r="G1239">
            <v>1583.53</v>
          </cell>
        </row>
        <row r="1240">
          <cell r="A1240" t="str">
            <v>157830-421</v>
          </cell>
          <cell r="B1240" t="str">
            <v>ML370R01 P733-256 128 EURO</v>
          </cell>
          <cell r="C1240" t="str">
            <v>SRVR_PROD</v>
          </cell>
          <cell r="D1240">
            <v>3360</v>
          </cell>
          <cell r="E1240">
            <v>7418</v>
          </cell>
          <cell r="F1240">
            <v>3461</v>
          </cell>
          <cell r="G1240">
            <v>1567.66</v>
          </cell>
        </row>
        <row r="1241">
          <cell r="A1241" t="str">
            <v>157831-421</v>
          </cell>
          <cell r="B1241" t="str">
            <v>ML370T01 P733-256 128 EURO</v>
          </cell>
          <cell r="C1241" t="str">
            <v>SRVR_PROD</v>
          </cell>
          <cell r="D1241">
            <v>2960</v>
          </cell>
          <cell r="E1241">
            <v>6535</v>
          </cell>
          <cell r="F1241">
            <v>3049</v>
          </cell>
          <cell r="G1241">
            <v>1517.73</v>
          </cell>
        </row>
        <row r="1242">
          <cell r="A1242" t="str">
            <v>158341-021</v>
          </cell>
          <cell r="B1242" t="str">
            <v>ML350T01 P733-256 M1 EURO</v>
          </cell>
          <cell r="C1242" t="str">
            <v>SRVR_PROD</v>
          </cell>
          <cell r="D1242">
            <v>1950</v>
          </cell>
          <cell r="E1242">
            <v>4473</v>
          </cell>
          <cell r="F1242">
            <v>2010</v>
          </cell>
          <cell r="G1242">
            <v>1296.4000000000001</v>
          </cell>
        </row>
        <row r="1243">
          <cell r="A1243" t="str">
            <v>158341-021</v>
          </cell>
          <cell r="B1243" t="str">
            <v>ML350T01 P733-256 M1</v>
          </cell>
          <cell r="C1243" t="str">
            <v>SRVR_PROD</v>
          </cell>
          <cell r="D1243">
            <v>1950</v>
          </cell>
          <cell r="E1243">
            <v>4473</v>
          </cell>
          <cell r="F1243">
            <v>2010</v>
          </cell>
          <cell r="G1243">
            <v>1296.4000000000001</v>
          </cell>
        </row>
        <row r="1244">
          <cell r="A1244" t="str">
            <v>158341-022</v>
          </cell>
          <cell r="B1244" t="str">
            <v>ML350T01 P733-256 9G EURO</v>
          </cell>
          <cell r="C1244" t="str">
            <v>SRVR_PROD</v>
          </cell>
          <cell r="D1244">
            <v>2250</v>
          </cell>
          <cell r="E1244">
            <v>5161</v>
          </cell>
          <cell r="F1244">
            <v>2319</v>
          </cell>
          <cell r="G1244">
            <v>1485.32</v>
          </cell>
        </row>
        <row r="1245">
          <cell r="A1245" t="str">
            <v>158341-022</v>
          </cell>
          <cell r="B1245" t="str">
            <v>ML350T01 P733-256 9G</v>
          </cell>
          <cell r="C1245" t="str">
            <v>SRVR_PROD</v>
          </cell>
          <cell r="D1245">
            <v>2250</v>
          </cell>
          <cell r="E1245">
            <v>5161</v>
          </cell>
          <cell r="F1245">
            <v>2319</v>
          </cell>
          <cell r="G1245">
            <v>1485.32</v>
          </cell>
        </row>
        <row r="1246">
          <cell r="A1246" t="str">
            <v>158343-021</v>
          </cell>
          <cell r="B1246" t="str">
            <v>ML350T01 P733-256 M1 HP EURO</v>
          </cell>
          <cell r="C1246" t="str">
            <v>SRVR_PROD</v>
          </cell>
          <cell r="D1246">
            <v>2250</v>
          </cell>
          <cell r="E1246">
            <v>5161</v>
          </cell>
          <cell r="F1246">
            <v>2319</v>
          </cell>
          <cell r="G1246">
            <v>1350.25</v>
          </cell>
        </row>
        <row r="1247">
          <cell r="A1247" t="str">
            <v>158343-021</v>
          </cell>
          <cell r="B1247" t="str">
            <v>ML350T01 P733-256 M1 HP</v>
          </cell>
          <cell r="C1247" t="str">
            <v>SRVR_PROD</v>
          </cell>
          <cell r="D1247">
            <v>2250</v>
          </cell>
          <cell r="E1247">
            <v>5161</v>
          </cell>
          <cell r="F1247">
            <v>2319</v>
          </cell>
          <cell r="G1247">
            <v>1350.25</v>
          </cell>
        </row>
        <row r="1248">
          <cell r="A1248" t="str">
            <v>158343-022</v>
          </cell>
          <cell r="B1248" t="str">
            <v>ML350T01 P733-256 9G HP EURO</v>
          </cell>
          <cell r="C1248" t="str">
            <v>SRVR_PROD</v>
          </cell>
          <cell r="D1248">
            <v>2550</v>
          </cell>
          <cell r="E1248">
            <v>5849</v>
          </cell>
          <cell r="F1248">
            <v>2628</v>
          </cell>
          <cell r="G1248">
            <v>1557.8</v>
          </cell>
        </row>
        <row r="1249">
          <cell r="A1249" t="str">
            <v>158343-022</v>
          </cell>
          <cell r="B1249" t="str">
            <v>ML350T01 P733-256 9G HP</v>
          </cell>
          <cell r="C1249" t="str">
            <v>SRVR_PROD</v>
          </cell>
          <cell r="D1249">
            <v>2550</v>
          </cell>
          <cell r="E1249">
            <v>5849</v>
          </cell>
          <cell r="F1249">
            <v>2628</v>
          </cell>
          <cell r="G1249">
            <v>1557.8</v>
          </cell>
        </row>
        <row r="1250">
          <cell r="A1250" t="str">
            <v>158976-021</v>
          </cell>
          <cell r="B1250" t="str">
            <v>PL8000 X700-1M 2P 1G EURO</v>
          </cell>
          <cell r="C1250" t="str">
            <v>SRVR_PROD</v>
          </cell>
          <cell r="D1250">
            <v>27000</v>
          </cell>
          <cell r="E1250">
            <v>59608</v>
          </cell>
          <cell r="F1250">
            <v>27810</v>
          </cell>
          <cell r="G1250">
            <v>9707.41</v>
          </cell>
        </row>
        <row r="1251">
          <cell r="A1251" t="str">
            <v>158977-021</v>
          </cell>
          <cell r="B1251" t="str">
            <v>PL8000 X700-2M 4P 2G EURO</v>
          </cell>
          <cell r="C1251" t="str">
            <v>SRVR_PROD</v>
          </cell>
          <cell r="D1251">
            <v>46550</v>
          </cell>
          <cell r="E1251">
            <v>102769</v>
          </cell>
          <cell r="F1251">
            <v>47947</v>
          </cell>
          <cell r="G1251">
            <v>16378.69</v>
          </cell>
        </row>
        <row r="1252">
          <cell r="A1252" t="str">
            <v>159378-021</v>
          </cell>
          <cell r="B1252" t="str">
            <v>PL8500R X700-2M 4P 2G EURO</v>
          </cell>
          <cell r="C1252" t="str">
            <v>SRVR_PROD</v>
          </cell>
          <cell r="D1252">
            <v>40550</v>
          </cell>
          <cell r="E1252">
            <v>89522</v>
          </cell>
          <cell r="F1252">
            <v>41767</v>
          </cell>
          <cell r="G1252">
            <v>16101.72</v>
          </cell>
        </row>
        <row r="1253">
          <cell r="A1253" t="str">
            <v>159380-021</v>
          </cell>
          <cell r="B1253" t="str">
            <v>PL8500R X700-1M 2P 1G EURO</v>
          </cell>
          <cell r="C1253" t="str">
            <v>SRVR_PROD</v>
          </cell>
          <cell r="D1253">
            <v>21000</v>
          </cell>
          <cell r="E1253">
            <v>46361</v>
          </cell>
          <cell r="F1253">
            <v>21630</v>
          </cell>
          <cell r="G1253">
            <v>8831.08</v>
          </cell>
        </row>
        <row r="1254">
          <cell r="A1254" t="str">
            <v>159843-021</v>
          </cell>
          <cell r="B1254" t="str">
            <v>ML350T01 P866 M1HP EURO</v>
          </cell>
          <cell r="C1254" t="str">
            <v>SRVR_PROD</v>
          </cell>
          <cell r="D1254">
            <v>2850</v>
          </cell>
          <cell r="E1254">
            <v>6538</v>
          </cell>
          <cell r="F1254">
            <v>2937</v>
          </cell>
          <cell r="G1254">
            <v>1653.25</v>
          </cell>
        </row>
        <row r="1255">
          <cell r="A1255" t="str">
            <v>159843-022</v>
          </cell>
          <cell r="B1255" t="str">
            <v>ML350T01 P866 9GHP EURO</v>
          </cell>
          <cell r="C1255" t="str">
            <v>SRVR_PROD</v>
          </cell>
          <cell r="D1255">
            <v>3150</v>
          </cell>
          <cell r="E1255">
            <v>7226</v>
          </cell>
          <cell r="F1255">
            <v>3246</v>
          </cell>
          <cell r="G1255">
            <v>1860.8</v>
          </cell>
        </row>
        <row r="1256">
          <cell r="A1256" t="str">
            <v>159844-021</v>
          </cell>
          <cell r="B1256" t="str">
            <v>ML350T01 P866-128 EURO</v>
          </cell>
          <cell r="C1256" t="str">
            <v>SRVR_PROD</v>
          </cell>
          <cell r="D1256">
            <v>2550</v>
          </cell>
          <cell r="E1256">
            <v>5849</v>
          </cell>
          <cell r="F1256">
            <v>2628</v>
          </cell>
          <cell r="G1256">
            <v>1599.4</v>
          </cell>
        </row>
        <row r="1257">
          <cell r="A1257" t="str">
            <v>159844-022</v>
          </cell>
          <cell r="B1257" t="str">
            <v>ML350T01 P866 9G EURO</v>
          </cell>
          <cell r="C1257" t="str">
            <v>SRVR_PROD</v>
          </cell>
          <cell r="D1257">
            <v>2850</v>
          </cell>
          <cell r="E1257">
            <v>6538</v>
          </cell>
          <cell r="F1257">
            <v>2937</v>
          </cell>
          <cell r="G1257">
            <v>1788.32</v>
          </cell>
        </row>
        <row r="1258">
          <cell r="A1258" t="str">
            <v>159845-021</v>
          </cell>
          <cell r="B1258" t="str">
            <v>ML350T01 P800 M1 HP EURO</v>
          </cell>
          <cell r="C1258" t="str">
            <v>SRVR_PROD</v>
          </cell>
          <cell r="D1258">
            <v>2550</v>
          </cell>
          <cell r="E1258">
            <v>5849</v>
          </cell>
          <cell r="F1258">
            <v>2628</v>
          </cell>
          <cell r="G1258">
            <v>1488.25</v>
          </cell>
        </row>
        <row r="1259">
          <cell r="A1259" t="str">
            <v>159845-022</v>
          </cell>
          <cell r="B1259" t="str">
            <v>ML350T01 P800 9G HP EURO</v>
          </cell>
          <cell r="C1259" t="str">
            <v>SRVR_PROD</v>
          </cell>
          <cell r="D1259">
            <v>2850</v>
          </cell>
          <cell r="E1259">
            <v>6538</v>
          </cell>
          <cell r="F1259">
            <v>2937</v>
          </cell>
          <cell r="G1259">
            <v>1695.8</v>
          </cell>
        </row>
        <row r="1260">
          <cell r="A1260" t="str">
            <v>159846-021</v>
          </cell>
          <cell r="B1260" t="str">
            <v>ML350T01 P800-128 EURO</v>
          </cell>
          <cell r="C1260" t="str">
            <v>SRVR_PROD</v>
          </cell>
          <cell r="D1260">
            <v>2250</v>
          </cell>
          <cell r="E1260">
            <v>5161</v>
          </cell>
          <cell r="F1260">
            <v>2319</v>
          </cell>
          <cell r="G1260">
            <v>1434.4</v>
          </cell>
        </row>
        <row r="1261">
          <cell r="A1261" t="str">
            <v>159846-022</v>
          </cell>
          <cell r="B1261" t="str">
            <v>ML350T01 P800-128 9G EURO</v>
          </cell>
          <cell r="C1261" t="str">
            <v>SRVR_PROD</v>
          </cell>
          <cell r="D1261">
            <v>2550</v>
          </cell>
          <cell r="E1261">
            <v>5849</v>
          </cell>
          <cell r="F1261">
            <v>2628</v>
          </cell>
          <cell r="G1261">
            <v>1623.32</v>
          </cell>
        </row>
        <row r="1262">
          <cell r="A1262" t="str">
            <v>160550-421</v>
          </cell>
          <cell r="B1262" t="str">
            <v>ML370T01 P800-256 128</v>
          </cell>
          <cell r="C1262" t="str">
            <v>SRVR_PROD</v>
          </cell>
          <cell r="D1262">
            <v>3260</v>
          </cell>
          <cell r="E1262">
            <v>7197</v>
          </cell>
          <cell r="F1262">
            <v>3340</v>
          </cell>
          <cell r="G1262">
            <v>1646.99</v>
          </cell>
        </row>
        <row r="1263">
          <cell r="A1263" t="str">
            <v>160551-421</v>
          </cell>
          <cell r="B1263" t="str">
            <v>ML370R01 P800-256 128 EURO</v>
          </cell>
          <cell r="C1263" t="str">
            <v>SRVR_PROD</v>
          </cell>
          <cell r="D1263">
            <v>3660</v>
          </cell>
          <cell r="E1263">
            <v>8080</v>
          </cell>
          <cell r="F1263">
            <v>3843</v>
          </cell>
          <cell r="G1263">
            <v>1705.66</v>
          </cell>
        </row>
        <row r="1264">
          <cell r="A1264" t="str">
            <v>160553-421</v>
          </cell>
          <cell r="B1264" t="str">
            <v>DL380R01 P800-256 128 EURO</v>
          </cell>
          <cell r="C1264" t="str">
            <v>SRVR_PROD</v>
          </cell>
          <cell r="D1264">
            <v>4400</v>
          </cell>
          <cell r="E1264">
            <v>9715</v>
          </cell>
          <cell r="F1264">
            <v>4605</v>
          </cell>
          <cell r="G1264">
            <v>1721.53</v>
          </cell>
        </row>
        <row r="1265">
          <cell r="A1265" t="str">
            <v>161060-421</v>
          </cell>
          <cell r="B1265" t="str">
            <v>ML370T01 P866-256 128</v>
          </cell>
          <cell r="C1265" t="str">
            <v>SRVR_PROD</v>
          </cell>
          <cell r="D1265">
            <v>3560</v>
          </cell>
          <cell r="E1265">
            <v>7859</v>
          </cell>
          <cell r="F1265">
            <v>3667</v>
          </cell>
          <cell r="G1265">
            <v>1821</v>
          </cell>
        </row>
        <row r="1266">
          <cell r="A1266" t="str">
            <v>161061-421</v>
          </cell>
          <cell r="B1266" t="str">
            <v>ML370R01 P866-256 128</v>
          </cell>
          <cell r="C1266" t="str">
            <v>SRVR_PROD</v>
          </cell>
          <cell r="D1266">
            <v>3960</v>
          </cell>
          <cell r="E1266">
            <v>8743</v>
          </cell>
          <cell r="F1266">
            <v>4152</v>
          </cell>
          <cell r="G1266">
            <v>1870.66</v>
          </cell>
        </row>
        <row r="1267">
          <cell r="A1267" t="str">
            <v>161062-421</v>
          </cell>
          <cell r="B1267" t="str">
            <v>DL380R01 P866-256 128 EURO</v>
          </cell>
          <cell r="C1267" t="str">
            <v>SRVR_PROD</v>
          </cell>
          <cell r="D1267">
            <v>4700</v>
          </cell>
          <cell r="E1267">
            <v>10376</v>
          </cell>
          <cell r="F1267">
            <v>4914</v>
          </cell>
          <cell r="G1267">
            <v>1886.53</v>
          </cell>
        </row>
        <row r="1268">
          <cell r="A1268" t="str">
            <v>161080-421</v>
          </cell>
          <cell r="B1268" t="str">
            <v>DL360R01 P800 256 128 EURO</v>
          </cell>
          <cell r="C1268" t="str">
            <v>SRVR_PROD</v>
          </cell>
          <cell r="D1268">
            <v>4300</v>
          </cell>
          <cell r="E1268">
            <v>9494</v>
          </cell>
          <cell r="F1268">
            <v>4502</v>
          </cell>
          <cell r="G1268">
            <v>1826.86</v>
          </cell>
        </row>
        <row r="1269">
          <cell r="A1269" t="str">
            <v>161132-021</v>
          </cell>
          <cell r="B1269" t="str">
            <v>TaskSmart C1200R RPS EURO</v>
          </cell>
          <cell r="C1269" t="str">
            <v>SRVR_PROD</v>
          </cell>
          <cell r="D1269">
            <v>6550</v>
          </cell>
          <cell r="E1269">
            <v>15025</v>
          </cell>
          <cell r="F1269">
            <v>6746</v>
          </cell>
          <cell r="G1269">
            <v>2681.43</v>
          </cell>
        </row>
        <row r="1270">
          <cell r="A1270" t="str">
            <v>161133-021</v>
          </cell>
          <cell r="B1270" t="str">
            <v>TaskSmart C1500R RPS EURO</v>
          </cell>
          <cell r="C1270" t="str">
            <v>SRVR_PROD</v>
          </cell>
          <cell r="D1270">
            <v>10309</v>
          </cell>
          <cell r="E1270">
            <v>20767</v>
          </cell>
          <cell r="F1270">
            <v>10628</v>
          </cell>
          <cell r="G1270">
            <v>3787.57</v>
          </cell>
        </row>
        <row r="1271">
          <cell r="A1271" t="str">
            <v>161148-021</v>
          </cell>
          <cell r="B1271" t="str">
            <v>ML530T01 X800-256 128 EURO</v>
          </cell>
          <cell r="C1271" t="str">
            <v>SRVR_PROD</v>
          </cell>
          <cell r="D1271">
            <v>3700</v>
          </cell>
          <cell r="E1271">
            <v>8168</v>
          </cell>
          <cell r="F1271">
            <v>3811</v>
          </cell>
          <cell r="G1271">
            <v>2382.04</v>
          </cell>
        </row>
        <row r="1272">
          <cell r="A1272" t="str">
            <v>161148-021</v>
          </cell>
          <cell r="B1272" t="str">
            <v>ML530T X800-256  (ProLiant ML530)</v>
          </cell>
          <cell r="C1272" t="str">
            <v>SRVR_PROD</v>
          </cell>
          <cell r="D1272">
            <v>3700</v>
          </cell>
          <cell r="E1272">
            <v>8168</v>
          </cell>
          <cell r="F1272">
            <v>3811</v>
          </cell>
          <cell r="G1272">
            <v>2382.04</v>
          </cell>
        </row>
        <row r="1273">
          <cell r="A1273" t="str">
            <v>161149-021</v>
          </cell>
          <cell r="B1273" t="str">
            <v>ML530R01 X800-256 128 EURO</v>
          </cell>
          <cell r="C1273" t="str">
            <v>SRVR_PROD</v>
          </cell>
          <cell r="D1273">
            <v>4100</v>
          </cell>
          <cell r="E1273">
            <v>9052</v>
          </cell>
          <cell r="F1273">
            <v>4223</v>
          </cell>
          <cell r="G1273">
            <v>2407</v>
          </cell>
        </row>
        <row r="1274">
          <cell r="A1274" t="str">
            <v>161150-021</v>
          </cell>
          <cell r="B1274" t="str">
            <v>ML530T01 X866-256 128</v>
          </cell>
          <cell r="C1274" t="str">
            <v>SRVR_PROD</v>
          </cell>
          <cell r="D1274">
            <v>4000</v>
          </cell>
          <cell r="E1274">
            <v>8831</v>
          </cell>
          <cell r="F1274">
            <v>4120</v>
          </cell>
          <cell r="G1274">
            <v>2536</v>
          </cell>
        </row>
        <row r="1275">
          <cell r="A1275" t="str">
            <v>161151-021</v>
          </cell>
          <cell r="B1275" t="str">
            <v>ML530R01 X866-256 128</v>
          </cell>
          <cell r="C1275" t="str">
            <v>SRVR_PROD</v>
          </cell>
          <cell r="D1275">
            <v>4400</v>
          </cell>
          <cell r="E1275">
            <v>9715</v>
          </cell>
          <cell r="F1275">
            <v>4532</v>
          </cell>
          <cell r="G1275">
            <v>2572</v>
          </cell>
        </row>
        <row r="1276">
          <cell r="A1276" t="str">
            <v>161219-421</v>
          </cell>
          <cell r="B1276" t="str">
            <v>DL360R01 P550 256 128 EURO</v>
          </cell>
          <cell r="C1276" t="str">
            <v>SRVR_PROD</v>
          </cell>
          <cell r="D1276">
            <v>3500</v>
          </cell>
          <cell r="E1276">
            <v>7727</v>
          </cell>
          <cell r="F1276">
            <v>3678</v>
          </cell>
          <cell r="G1276">
            <v>1645</v>
          </cell>
        </row>
        <row r="1277">
          <cell r="A1277" t="str">
            <v>164607-021</v>
          </cell>
          <cell r="B1277" t="str">
            <v>CL380 6/800 CLUSTER EURO</v>
          </cell>
          <cell r="C1277" t="str">
            <v>SRVR_PROD</v>
          </cell>
          <cell r="D1277">
            <v>12900</v>
          </cell>
          <cell r="E1277">
            <v>29592</v>
          </cell>
          <cell r="F1277">
            <v>13287</v>
          </cell>
          <cell r="G1277">
            <v>5986.28</v>
          </cell>
        </row>
        <row r="1278">
          <cell r="A1278" t="str">
            <v>164608-021</v>
          </cell>
          <cell r="B1278" t="str">
            <v>CL380 6/800R CLUSTER EURO</v>
          </cell>
          <cell r="C1278" t="str">
            <v>SRVR_PROD</v>
          </cell>
          <cell r="D1278">
            <v>12900</v>
          </cell>
          <cell r="E1278">
            <v>29592</v>
          </cell>
          <cell r="F1278">
            <v>13287</v>
          </cell>
          <cell r="G1278">
            <v>6003.93</v>
          </cell>
        </row>
        <row r="1279">
          <cell r="A1279" t="str">
            <v>168758-021</v>
          </cell>
          <cell r="B1279" t="str">
            <v>PL8500R X700-2M 8P 4G EURO</v>
          </cell>
          <cell r="C1279" t="str">
            <v>SRVR_PROD</v>
          </cell>
          <cell r="D1279">
            <v>70000</v>
          </cell>
          <cell r="E1279">
            <v>154538</v>
          </cell>
          <cell r="F1279">
            <v>72100</v>
          </cell>
          <cell r="G1279">
            <v>28075.919999999998</v>
          </cell>
        </row>
        <row r="1280">
          <cell r="A1280" t="str">
            <v>171469-421</v>
          </cell>
          <cell r="B1280" t="str">
            <v>ML330T01 P667-256 M1 EURO</v>
          </cell>
          <cell r="C1280" t="str">
            <v>SRVR_PROD</v>
          </cell>
          <cell r="D1280">
            <v>1399</v>
          </cell>
          <cell r="E1280">
            <v>3088</v>
          </cell>
          <cell r="F1280">
            <v>1441</v>
          </cell>
          <cell r="G1280">
            <v>1061.7</v>
          </cell>
        </row>
        <row r="1281">
          <cell r="A1281" t="str">
            <v>171469-422</v>
          </cell>
          <cell r="B1281" t="str">
            <v>ML330T01 P667-256 9G EURO</v>
          </cell>
          <cell r="C1281" t="str">
            <v>SRVR_PROD</v>
          </cell>
          <cell r="D1281">
            <v>1699</v>
          </cell>
          <cell r="E1281">
            <v>3751</v>
          </cell>
          <cell r="F1281">
            <v>1750</v>
          </cell>
          <cell r="G1281">
            <v>1263.7</v>
          </cell>
        </row>
        <row r="1282">
          <cell r="A1282" t="str">
            <v>174076-021</v>
          </cell>
          <cell r="B1282" t="str">
            <v>PL8000 X700-2M 8P 4G EURO</v>
          </cell>
          <cell r="C1282" t="str">
            <v>SRVR_PROD</v>
          </cell>
          <cell r="D1282">
            <v>75000</v>
          </cell>
          <cell r="E1282">
            <v>165577</v>
          </cell>
          <cell r="F1282">
            <v>77250</v>
          </cell>
          <cell r="G1282">
            <v>26889.55</v>
          </cell>
        </row>
        <row r="1283">
          <cell r="A1283" t="str">
            <v>178249-421</v>
          </cell>
          <cell r="B1283" t="str">
            <v>TaskSmart C600 EURO</v>
          </cell>
          <cell r="C1283" t="str">
            <v>SRVR_PROD</v>
          </cell>
          <cell r="D1283">
            <v>4450</v>
          </cell>
          <cell r="E1283">
            <v>10207</v>
          </cell>
          <cell r="F1283">
            <v>4501</v>
          </cell>
          <cell r="G1283">
            <v>2244.06</v>
          </cell>
        </row>
        <row r="1284">
          <cell r="A1284" t="str">
            <v>178250-421</v>
          </cell>
          <cell r="B1284" t="str">
            <v>TaskSmart C900 EURO</v>
          </cell>
          <cell r="C1284" t="str">
            <v>SRVR_PROD</v>
          </cell>
          <cell r="D1284">
            <v>5915</v>
          </cell>
          <cell r="E1284">
            <v>13568</v>
          </cell>
          <cell r="F1284">
            <v>6009</v>
          </cell>
          <cell r="G1284">
            <v>3101.06</v>
          </cell>
        </row>
        <row r="1285">
          <cell r="A1285" t="str">
            <v>195293-421</v>
          </cell>
          <cell r="B1285" t="str">
            <v>ML370T01 P600-256 128 EURO</v>
          </cell>
          <cell r="C1285" t="str">
            <v>SRVR_PROD</v>
          </cell>
          <cell r="D1285">
            <v>2500</v>
          </cell>
          <cell r="E1285">
            <v>5519</v>
          </cell>
          <cell r="F1285">
            <v>2575</v>
          </cell>
          <cell r="G1285">
            <v>1459.01</v>
          </cell>
        </row>
        <row r="1286">
          <cell r="A1286" t="str">
            <v>195294-421</v>
          </cell>
          <cell r="B1286" t="str">
            <v>ML370R01 P600-256 128 EURO</v>
          </cell>
          <cell r="C1286" t="str">
            <v>SRVR_PROD</v>
          </cell>
          <cell r="D1286">
            <v>2900</v>
          </cell>
          <cell r="E1286">
            <v>6401</v>
          </cell>
          <cell r="F1286">
            <v>3060</v>
          </cell>
          <cell r="G1286">
            <v>1516.83</v>
          </cell>
        </row>
        <row r="1287">
          <cell r="A1287" t="str">
            <v>195332-421</v>
          </cell>
          <cell r="B1287" t="str">
            <v>DL380R01 P667-256 128 EURO</v>
          </cell>
          <cell r="C1287" t="str">
            <v>SRVR_PROD</v>
          </cell>
          <cell r="D1287">
            <v>3900</v>
          </cell>
          <cell r="E1287">
            <v>8610</v>
          </cell>
          <cell r="F1287">
            <v>4090</v>
          </cell>
          <cell r="G1287">
            <v>1537.69</v>
          </cell>
        </row>
        <row r="1288">
          <cell r="A1288" t="str">
            <v>303800-021</v>
          </cell>
          <cell r="B1288" t="str">
            <v>PL8000 XN550 2P 512 256 EURO</v>
          </cell>
          <cell r="C1288" t="str">
            <v>SRVR_PROD</v>
          </cell>
          <cell r="D1288">
            <v>20000</v>
          </cell>
          <cell r="E1288">
            <v>42103</v>
          </cell>
          <cell r="F1288">
            <v>20600</v>
          </cell>
          <cell r="G1288">
            <v>7859.31</v>
          </cell>
        </row>
        <row r="1289">
          <cell r="A1289" t="str">
            <v>303850-021</v>
          </cell>
          <cell r="B1289" t="str">
            <v>PL8000 XN550 2P 1M 1G EURO</v>
          </cell>
          <cell r="C1289" t="str">
            <v>SRVR_PROD</v>
          </cell>
          <cell r="D1289">
            <v>28000</v>
          </cell>
          <cell r="E1289">
            <v>58944</v>
          </cell>
          <cell r="F1289">
            <v>28767</v>
          </cell>
          <cell r="G1289">
            <v>11146.18</v>
          </cell>
        </row>
        <row r="1290">
          <cell r="A1290" t="str">
            <v>303900-021</v>
          </cell>
          <cell r="B1290" t="str">
            <v>PL8000 XN550 4P 2M 2G EURO</v>
          </cell>
          <cell r="C1290" t="str">
            <v>SRVR_PROD</v>
          </cell>
          <cell r="D1290">
            <v>46550</v>
          </cell>
          <cell r="E1290">
            <v>101125</v>
          </cell>
          <cell r="F1290">
            <v>47875</v>
          </cell>
          <cell r="G1290">
            <v>22675.279999999999</v>
          </cell>
        </row>
        <row r="1291">
          <cell r="A1291" t="str">
            <v>303950-021</v>
          </cell>
          <cell r="B1291" t="str">
            <v>PL8000 XN550 8P 2M 4G EURO</v>
          </cell>
          <cell r="C1291" t="str">
            <v>SRVR_PROD</v>
          </cell>
          <cell r="D1291">
            <v>75900</v>
          </cell>
          <cell r="E1291">
            <v>167564</v>
          </cell>
          <cell r="F1291">
            <v>78177</v>
          </cell>
          <cell r="G1291">
            <v>40591.279999999999</v>
          </cell>
        </row>
        <row r="1292">
          <cell r="A1292" t="str">
            <v>323300-021</v>
          </cell>
          <cell r="B1292" t="str">
            <v>PL8500R XN550 4P 2M 2G EURO</v>
          </cell>
          <cell r="C1292" t="str">
            <v>SRVR_PROD</v>
          </cell>
          <cell r="D1292">
            <v>40550</v>
          </cell>
          <cell r="E1292">
            <v>88484</v>
          </cell>
          <cell r="F1292">
            <v>41839</v>
          </cell>
          <cell r="G1292">
            <v>21863.99</v>
          </cell>
        </row>
        <row r="1293">
          <cell r="A1293" t="str">
            <v>323350-021</v>
          </cell>
          <cell r="B1293" t="str">
            <v>PL8500R XN550 1P 512 256 EURO</v>
          </cell>
          <cell r="C1293" t="str">
            <v>SRVR_PROD</v>
          </cell>
          <cell r="D1293">
            <v>12555</v>
          </cell>
          <cell r="E1293">
            <v>25292</v>
          </cell>
          <cell r="F1293">
            <v>12932</v>
          </cell>
          <cell r="G1293">
            <v>5757.8</v>
          </cell>
        </row>
        <row r="1294">
          <cell r="A1294" t="str">
            <v>323400-021</v>
          </cell>
          <cell r="B1294" t="str">
            <v>PL8500R XN550 8P 2M 4G EURO</v>
          </cell>
          <cell r="C1294" t="str">
            <v>SRVR_PROD</v>
          </cell>
          <cell r="D1294">
            <v>70000</v>
          </cell>
          <cell r="E1294">
            <v>154538</v>
          </cell>
          <cell r="F1294">
            <v>72173</v>
          </cell>
          <cell r="G1294">
            <v>40586.199999999997</v>
          </cell>
        </row>
        <row r="1295">
          <cell r="A1295" t="str">
            <v>323450-021</v>
          </cell>
          <cell r="B1295" t="str">
            <v>PL8500R XN550 2P 1M 1G EURO</v>
          </cell>
          <cell r="C1295" t="str">
            <v>SRVR_PROD</v>
          </cell>
          <cell r="D1295">
            <v>21000</v>
          </cell>
          <cell r="E1295">
            <v>44242</v>
          </cell>
          <cell r="F1295">
            <v>21630</v>
          </cell>
          <cell r="G1295">
            <v>10334.9</v>
          </cell>
        </row>
        <row r="1296">
          <cell r="A1296" t="str">
            <v>388393-022</v>
          </cell>
          <cell r="B1296" t="str">
            <v>ProLiant 6400R 2P PIII XEON/500-1MB 256 M2 - EURO version</v>
          </cell>
          <cell r="C1296" t="str">
            <v>SRVR_PROD</v>
          </cell>
          <cell r="D1296">
            <v>12700</v>
          </cell>
          <cell r="E1296">
            <v>25584</v>
          </cell>
          <cell r="F1296">
            <v>13081</v>
          </cell>
          <cell r="G1296">
            <v>6690.6</v>
          </cell>
        </row>
        <row r="1297">
          <cell r="A1297" t="str">
            <v>388393-023</v>
          </cell>
          <cell r="B1297" t="str">
            <v>ProLiant 6400R 2P PIII XEON/550 1MB 256MB M1 EURO</v>
          </cell>
          <cell r="C1297" t="str">
            <v>SRVR_PROD</v>
          </cell>
          <cell r="D1297">
            <v>11600</v>
          </cell>
          <cell r="E1297">
            <v>26609</v>
          </cell>
          <cell r="F1297">
            <v>11877</v>
          </cell>
          <cell r="G1297">
            <v>6705.4</v>
          </cell>
        </row>
        <row r="1298">
          <cell r="A1298" t="str">
            <v>388394-022</v>
          </cell>
          <cell r="B1298" t="str">
            <v>ProLiant 6400R 2P PIII XEON/500-2MB 512 M2 - EURO version</v>
          </cell>
          <cell r="C1298" t="str">
            <v>SRVR_PROD</v>
          </cell>
          <cell r="D1298">
            <v>19700</v>
          </cell>
          <cell r="E1298">
            <v>39686</v>
          </cell>
          <cell r="F1298">
            <v>20301</v>
          </cell>
          <cell r="G1298">
            <v>11621.74</v>
          </cell>
        </row>
        <row r="1299">
          <cell r="A1299" t="str">
            <v>388394-023</v>
          </cell>
          <cell r="B1299" t="str">
            <v>ProLiant 6400R 2P PIII XEON/550 2MB 1GB M1 EURO</v>
          </cell>
          <cell r="C1299" t="str">
            <v>SRVR_PROD</v>
          </cell>
          <cell r="D1299">
            <v>18600</v>
          </cell>
          <cell r="E1299">
            <v>41998</v>
          </cell>
          <cell r="F1299">
            <v>19158</v>
          </cell>
          <cell r="G1299">
            <v>11621.75</v>
          </cell>
        </row>
        <row r="1300">
          <cell r="A1300" t="str">
            <v>400092-022</v>
          </cell>
          <cell r="B1300" t="str">
            <v>ProLiant 6400R 1P PIII XEON/500-512K 256 M1 - EURO version</v>
          </cell>
          <cell r="C1300" t="str">
            <v>SRVR_PROD</v>
          </cell>
          <cell r="D1300">
            <v>7000</v>
          </cell>
          <cell r="E1300">
            <v>14102</v>
          </cell>
          <cell r="F1300">
            <v>7220</v>
          </cell>
          <cell r="G1300">
            <v>3839.13</v>
          </cell>
        </row>
        <row r="1301">
          <cell r="A1301" t="str">
            <v>400092-023</v>
          </cell>
          <cell r="B1301" t="str">
            <v>ProLiant 6400R 1P PIII XEON/550 512K 256MB M1 EURO</v>
          </cell>
          <cell r="C1301" t="str">
            <v>SRVR_PROD</v>
          </cell>
          <cell r="D1301">
            <v>6500</v>
          </cell>
          <cell r="E1301">
            <v>14910</v>
          </cell>
          <cell r="F1301">
            <v>6695</v>
          </cell>
          <cell r="G1301">
            <v>3852.94</v>
          </cell>
        </row>
        <row r="1302">
          <cell r="A1302" t="str">
            <v>103381-B31</v>
          </cell>
          <cell r="B1302" t="str">
            <v>Enclosure Model 4214 Rack - 14 x 1"drives</v>
          </cell>
          <cell r="C1302" t="str">
            <v>STOR_PROD</v>
          </cell>
          <cell r="D1302">
            <v>2420</v>
          </cell>
          <cell r="E1302">
            <v>4875</v>
          </cell>
          <cell r="F1302">
            <v>2493</v>
          </cell>
          <cell r="G1302">
            <v>1367.93</v>
          </cell>
        </row>
        <row r="1303">
          <cell r="A1303" t="str">
            <v>103541-021</v>
          </cell>
          <cell r="B1303" t="str">
            <v>AC Power Cord 13-20 Amp - C. Europe</v>
          </cell>
          <cell r="C1303" t="str">
            <v>STOR_PROD</v>
          </cell>
          <cell r="D1303">
            <v>10</v>
          </cell>
          <cell r="E1303">
            <v>20</v>
          </cell>
          <cell r="F1303">
            <v>10</v>
          </cell>
          <cell r="G1303">
            <v>1.66</v>
          </cell>
        </row>
        <row r="1304">
          <cell r="A1304" t="str">
            <v>103549-B21</v>
          </cell>
          <cell r="B1304" t="str">
            <v>12/24GB DAT Autoloader 8 Cass. Internal</v>
          </cell>
          <cell r="C1304" t="str">
            <v>STOR_PROD</v>
          </cell>
          <cell r="D1304">
            <v>2200</v>
          </cell>
          <cell r="E1304">
            <v>4432</v>
          </cell>
          <cell r="F1304">
            <v>2266</v>
          </cell>
          <cell r="G1304">
            <v>915.93</v>
          </cell>
        </row>
        <row r="1305">
          <cell r="A1305" t="str">
            <v>104761-B21</v>
          </cell>
          <cell r="B1305" t="str">
            <v>ProLiant Storage System RSO/U Tower to Rack Conversion Kit</v>
          </cell>
          <cell r="C1305" t="str">
            <v>STOR_PROD</v>
          </cell>
          <cell r="D1305">
            <v>315</v>
          </cell>
          <cell r="E1305">
            <v>635</v>
          </cell>
          <cell r="F1305">
            <v>324</v>
          </cell>
          <cell r="G1305">
            <v>107.04</v>
          </cell>
        </row>
        <row r="1306">
          <cell r="A1306" t="str">
            <v>110936-B21</v>
          </cell>
          <cell r="B1306" t="str">
            <v>CPU-to-Server Console Cable, 12 Foot</v>
          </cell>
          <cell r="C1306" t="str">
            <v>STOR_PROD</v>
          </cell>
          <cell r="D1306">
            <v>68</v>
          </cell>
          <cell r="E1306">
            <v>137</v>
          </cell>
          <cell r="F1306">
            <v>70</v>
          </cell>
          <cell r="G1306">
            <v>17.899999999999999</v>
          </cell>
        </row>
        <row r="1307">
          <cell r="A1307" t="str">
            <v>110936-B22</v>
          </cell>
          <cell r="B1307" t="str">
            <v>CPU-to-Server Console Cable, 20 Foot</v>
          </cell>
          <cell r="C1307" t="str">
            <v>STOR_PROD</v>
          </cell>
          <cell r="D1307">
            <v>89</v>
          </cell>
          <cell r="E1307">
            <v>179</v>
          </cell>
          <cell r="F1307">
            <v>92</v>
          </cell>
          <cell r="G1307">
            <v>25.6</v>
          </cell>
        </row>
        <row r="1308">
          <cell r="A1308" t="str">
            <v>110936-B23</v>
          </cell>
          <cell r="B1308" t="str">
            <v>CPU-to-Server Console Cable, 40 Foot</v>
          </cell>
          <cell r="C1308" t="str">
            <v>STOR_PROD</v>
          </cell>
          <cell r="D1308">
            <v>116</v>
          </cell>
          <cell r="E1308">
            <v>234</v>
          </cell>
          <cell r="F1308">
            <v>119</v>
          </cell>
          <cell r="G1308">
            <v>36.35</v>
          </cell>
        </row>
        <row r="1309">
          <cell r="A1309" t="str">
            <v>110946-B31</v>
          </cell>
          <cell r="B1309" t="str">
            <v>12/24GB DAT Autoloader 8 Cass. External</v>
          </cell>
          <cell r="C1309" t="str">
            <v>STOR_PROD</v>
          </cell>
          <cell r="D1309">
            <v>2400</v>
          </cell>
          <cell r="E1309">
            <v>4835</v>
          </cell>
          <cell r="F1309">
            <v>2472</v>
          </cell>
          <cell r="G1309">
            <v>1078.6500000000001</v>
          </cell>
        </row>
        <row r="1310">
          <cell r="A1310" t="str">
            <v>113395-B31</v>
          </cell>
          <cell r="B1310" t="str">
            <v>ProLiant Connectivity Kit (FW, SE, VHDCI) for TL895</v>
          </cell>
          <cell r="C1310" t="str">
            <v>STOR_PROD</v>
          </cell>
          <cell r="D1310">
            <v>700</v>
          </cell>
          <cell r="E1310">
            <v>1410</v>
          </cell>
          <cell r="F1310">
            <v>721</v>
          </cell>
          <cell r="G1310">
            <v>352.82</v>
          </cell>
        </row>
        <row r="1311">
          <cell r="A1311" t="str">
            <v>113396-B31</v>
          </cell>
          <cell r="B1311" t="str">
            <v>ProLiant Connectivity Kit (FW, SE, 68Pin) for TL895</v>
          </cell>
          <cell r="C1311" t="str">
            <v>STOR_PROD</v>
          </cell>
          <cell r="D1311">
            <v>700</v>
          </cell>
          <cell r="E1311">
            <v>1410</v>
          </cell>
          <cell r="F1311">
            <v>721</v>
          </cell>
          <cell r="G1311">
            <v>353.99</v>
          </cell>
        </row>
        <row r="1312">
          <cell r="A1312" t="str">
            <v>119826-B31</v>
          </cell>
          <cell r="B1312" t="str">
            <v>Redundant power Supply Opt for enclosure Model 4214X</v>
          </cell>
          <cell r="C1312" t="str">
            <v>STOR_PROD</v>
          </cell>
          <cell r="D1312">
            <v>210</v>
          </cell>
          <cell r="E1312">
            <v>423</v>
          </cell>
          <cell r="F1312">
            <v>216</v>
          </cell>
          <cell r="G1312">
            <v>171.67</v>
          </cell>
        </row>
        <row r="1313">
          <cell r="A1313" t="str">
            <v>119829-B21</v>
          </cell>
          <cell r="B1313" t="str">
            <v>Dual Bus Option for enclosure Model 4214X</v>
          </cell>
          <cell r="C1313" t="str">
            <v>STOR_PROD</v>
          </cell>
          <cell r="D1313">
            <v>500</v>
          </cell>
          <cell r="E1313">
            <v>1146</v>
          </cell>
          <cell r="F1313">
            <v>515</v>
          </cell>
          <cell r="G1313">
            <v>274.44</v>
          </cell>
        </row>
        <row r="1314">
          <cell r="A1314" t="str">
            <v>120186-B21</v>
          </cell>
          <cell r="B1314" t="str">
            <v>StorageWorks 64-Bit / 66Mhz Fibre Channel Host Adapter</v>
          </cell>
          <cell r="C1314" t="str">
            <v>STOR_PROD</v>
          </cell>
          <cell r="D1314">
            <v>1400</v>
          </cell>
          <cell r="E1314">
            <v>2820</v>
          </cell>
          <cell r="F1314">
            <v>1442</v>
          </cell>
          <cell r="G1314">
            <v>323.35000000000002</v>
          </cell>
        </row>
        <row r="1315">
          <cell r="A1315" t="str">
            <v>120206-B31</v>
          </cell>
          <cell r="B1315" t="str">
            <v>Compaq Server Console Switch, 1x2-Port KVM</v>
          </cell>
          <cell r="C1315" t="str">
            <v>STOR_PROD</v>
          </cell>
          <cell r="D1315">
            <v>420</v>
          </cell>
          <cell r="E1315">
            <v>846</v>
          </cell>
          <cell r="F1315">
            <v>433</v>
          </cell>
          <cell r="G1315">
            <v>233</v>
          </cell>
        </row>
        <row r="1316">
          <cell r="A1316" t="str">
            <v>120207-B31</v>
          </cell>
          <cell r="B1316" t="str">
            <v>Rackmountable Flat Panel Monitor TFT 5000R</v>
          </cell>
          <cell r="C1316" t="str">
            <v>STOR_PROD</v>
          </cell>
          <cell r="D1316">
            <v>1550</v>
          </cell>
          <cell r="E1316">
            <v>3122</v>
          </cell>
          <cell r="F1316">
            <v>1597</v>
          </cell>
          <cell r="G1316">
            <v>996.62</v>
          </cell>
        </row>
        <row r="1317">
          <cell r="A1317" t="str">
            <v>120301-003</v>
          </cell>
          <cell r="B1317" t="str">
            <v>Rack Power Cord (10 Pack) - GE/FR/SP</v>
          </cell>
          <cell r="C1317" t="str">
            <v>STOR_PROD</v>
          </cell>
          <cell r="D1317">
            <v>65</v>
          </cell>
          <cell r="E1317">
            <v>131</v>
          </cell>
          <cell r="F1317">
            <v>67</v>
          </cell>
          <cell r="G1317">
            <v>20.3</v>
          </cell>
        </row>
        <row r="1318">
          <cell r="A1318" t="str">
            <v>120663-B21</v>
          </cell>
          <cell r="B1318" t="str">
            <v>Compaq 9142 (42U)Rack Cabinet- Pallet</v>
          </cell>
          <cell r="C1318" t="str">
            <v>STOR_PROD</v>
          </cell>
          <cell r="D1318">
            <v>1248</v>
          </cell>
          <cell r="E1318">
            <v>2514</v>
          </cell>
          <cell r="F1318">
            <v>1285</v>
          </cell>
          <cell r="G1318">
            <v>935.79</v>
          </cell>
        </row>
        <row r="1319">
          <cell r="A1319" t="str">
            <v>120664-B21</v>
          </cell>
          <cell r="B1319" t="str">
            <v>Compaq 9136 (36U)Rack Cabinet- Pallet</v>
          </cell>
          <cell r="C1319" t="str">
            <v>STOR_PROD</v>
          </cell>
          <cell r="D1319">
            <v>1196</v>
          </cell>
          <cell r="E1319">
            <v>2409</v>
          </cell>
          <cell r="F1319">
            <v>1232</v>
          </cell>
          <cell r="G1319">
            <v>895.81</v>
          </cell>
        </row>
        <row r="1320">
          <cell r="A1320" t="str">
            <v>120665-B21</v>
          </cell>
          <cell r="B1320" t="str">
            <v>Compaq 9122 (22U)Rack Cabinet- Pallet</v>
          </cell>
          <cell r="C1320" t="str">
            <v>STOR_PROD</v>
          </cell>
          <cell r="D1320">
            <v>1196</v>
          </cell>
          <cell r="E1320">
            <v>2409</v>
          </cell>
          <cell r="F1320">
            <v>1232</v>
          </cell>
          <cell r="G1320">
            <v>924.05</v>
          </cell>
        </row>
        <row r="1321">
          <cell r="A1321" t="str">
            <v>120669-B21</v>
          </cell>
          <cell r="B1321" t="str">
            <v>Baying/Coupling Kit  (24"/600mm spacing)</v>
          </cell>
          <cell r="C1321" t="str">
            <v>STOR_PROD</v>
          </cell>
          <cell r="D1321">
            <v>95</v>
          </cell>
          <cell r="E1321">
            <v>191</v>
          </cell>
          <cell r="F1321">
            <v>98</v>
          </cell>
          <cell r="G1321">
            <v>19.600000000000001</v>
          </cell>
        </row>
        <row r="1322">
          <cell r="A1322" t="str">
            <v>120670-B21</v>
          </cell>
          <cell r="B1322" t="str">
            <v>Rack 9142 Side Panel Kit</v>
          </cell>
          <cell r="C1322" t="str">
            <v>STOR_PROD</v>
          </cell>
          <cell r="D1322">
            <v>195</v>
          </cell>
          <cell r="E1322">
            <v>393</v>
          </cell>
          <cell r="F1322">
            <v>201</v>
          </cell>
          <cell r="G1322">
            <v>162.5</v>
          </cell>
        </row>
        <row r="1323">
          <cell r="A1323" t="str">
            <v>120671-B21</v>
          </cell>
          <cell r="B1323" t="str">
            <v>Rack 9136 Side Panel Kit</v>
          </cell>
          <cell r="C1323" t="str">
            <v>STOR_PROD</v>
          </cell>
          <cell r="D1323">
            <v>185</v>
          </cell>
          <cell r="E1323">
            <v>373</v>
          </cell>
          <cell r="F1323">
            <v>191</v>
          </cell>
          <cell r="G1323">
            <v>165.98</v>
          </cell>
        </row>
        <row r="1324">
          <cell r="A1324" t="str">
            <v>120672-B21</v>
          </cell>
          <cell r="B1324" t="str">
            <v>Ballast Option Kit</v>
          </cell>
          <cell r="C1324" t="str">
            <v>STOR_PROD</v>
          </cell>
          <cell r="D1324">
            <v>179</v>
          </cell>
          <cell r="E1324">
            <v>361</v>
          </cell>
          <cell r="F1324">
            <v>184</v>
          </cell>
          <cell r="G1324">
            <v>100</v>
          </cell>
        </row>
        <row r="1325">
          <cell r="A1325" t="str">
            <v>120673-B21</v>
          </cell>
          <cell r="B1325" t="str">
            <v>Stabilizer Option Kit</v>
          </cell>
          <cell r="C1325" t="str">
            <v>STOR_PROD</v>
          </cell>
          <cell r="D1325">
            <v>147</v>
          </cell>
          <cell r="E1325">
            <v>296</v>
          </cell>
          <cell r="F1325">
            <v>151</v>
          </cell>
          <cell r="G1325">
            <v>128.55000000000001</v>
          </cell>
        </row>
        <row r="1326">
          <cell r="A1326" t="str">
            <v>120675-B21</v>
          </cell>
          <cell r="B1326" t="str">
            <v>Rack Rail Adapter (25-inch Depth) Kit</v>
          </cell>
          <cell r="C1326" t="str">
            <v>STOR_PROD</v>
          </cell>
          <cell r="D1326">
            <v>63</v>
          </cell>
          <cell r="E1326">
            <v>127</v>
          </cell>
          <cell r="F1326">
            <v>65</v>
          </cell>
          <cell r="G1326">
            <v>17.54</v>
          </cell>
        </row>
        <row r="1327">
          <cell r="A1327" t="str">
            <v>120678-B21</v>
          </cell>
          <cell r="B1327" t="str">
            <v>Fan (220VAC)- Roof Mount</v>
          </cell>
          <cell r="C1327" t="str">
            <v>STOR_PROD</v>
          </cell>
          <cell r="D1327">
            <v>330</v>
          </cell>
          <cell r="E1327">
            <v>665</v>
          </cell>
          <cell r="F1327">
            <v>340</v>
          </cell>
          <cell r="G1327">
            <v>224.56</v>
          </cell>
        </row>
        <row r="1328">
          <cell r="A1328" t="str">
            <v>120679-B21</v>
          </cell>
          <cell r="B1328" t="str">
            <v>Bustle Kit</v>
          </cell>
          <cell r="C1328" t="str">
            <v>STOR_PROD</v>
          </cell>
          <cell r="D1328">
            <v>315</v>
          </cell>
          <cell r="E1328">
            <v>635</v>
          </cell>
          <cell r="F1328">
            <v>324</v>
          </cell>
          <cell r="G1328">
            <v>307.83</v>
          </cell>
        </row>
        <row r="1329">
          <cell r="A1329" t="str">
            <v>120682-B21</v>
          </cell>
          <cell r="B1329" t="str">
            <v>Grounding Rack Option Kit</v>
          </cell>
          <cell r="C1329" t="str">
            <v>STOR_PROD</v>
          </cell>
          <cell r="D1329">
            <v>53</v>
          </cell>
          <cell r="E1329">
            <v>107</v>
          </cell>
          <cell r="F1329">
            <v>55</v>
          </cell>
          <cell r="G1329">
            <v>28.91</v>
          </cell>
        </row>
        <row r="1330">
          <cell r="A1330" t="str">
            <v>120875-B21</v>
          </cell>
          <cell r="B1330" t="str">
            <v>TL891 DLT 35/70 Library, 1 Drive Tower, Fast-Wide SCSI-2 Differential</v>
          </cell>
          <cell r="C1330" t="str">
            <v>STOR_PROD</v>
          </cell>
          <cell r="D1330">
            <v>11610</v>
          </cell>
          <cell r="E1330">
            <v>23388</v>
          </cell>
          <cell r="F1330">
            <v>11958</v>
          </cell>
          <cell r="G1330">
            <v>4788.3</v>
          </cell>
        </row>
        <row r="1331">
          <cell r="A1331" t="str">
            <v>120875-B22</v>
          </cell>
          <cell r="B1331" t="str">
            <v>TL891 DLT 35/70 Library, 2 Drives Tower, Fast-Wide SCSI-2 Differential</v>
          </cell>
          <cell r="C1331" t="str">
            <v>STOR_PROD</v>
          </cell>
          <cell r="D1331">
            <v>18230</v>
          </cell>
          <cell r="E1331">
            <v>36724</v>
          </cell>
          <cell r="F1331">
            <v>18777</v>
          </cell>
          <cell r="G1331">
            <v>6927.3</v>
          </cell>
        </row>
        <row r="1332">
          <cell r="A1332" t="str">
            <v>120876-B21</v>
          </cell>
          <cell r="B1332" t="str">
            <v>TL891 DLT 35/70 Library, 1 Drive Rack, Fast-Wide SCSI-2 Differential</v>
          </cell>
          <cell r="C1332" t="str">
            <v>STOR_PROD</v>
          </cell>
          <cell r="D1332">
            <v>11610</v>
          </cell>
          <cell r="E1332">
            <v>23388</v>
          </cell>
          <cell r="F1332">
            <v>11958</v>
          </cell>
          <cell r="G1332">
            <v>4856.3</v>
          </cell>
        </row>
        <row r="1333">
          <cell r="A1333" t="str">
            <v>120876-B22</v>
          </cell>
          <cell r="B1333" t="str">
            <v>TL891 DLT 35/70 Library, 2 Drives Rack, Fast-Wide SCSI-2 Differential</v>
          </cell>
          <cell r="C1333" t="str">
            <v>STOR_PROD</v>
          </cell>
          <cell r="D1333">
            <v>18230</v>
          </cell>
          <cell r="E1333">
            <v>36724</v>
          </cell>
          <cell r="F1333">
            <v>18777</v>
          </cell>
          <cell r="G1333">
            <v>6987.3</v>
          </cell>
        </row>
        <row r="1334">
          <cell r="A1334" t="str">
            <v>120877-B21</v>
          </cell>
          <cell r="B1334" t="str">
            <v>StorageWorks MiniLibrary Expansion Unit</v>
          </cell>
          <cell r="C1334" t="str">
            <v>STOR_PROD</v>
          </cell>
          <cell r="D1334">
            <v>5190</v>
          </cell>
          <cell r="E1334">
            <v>10455</v>
          </cell>
          <cell r="F1334">
            <v>5346</v>
          </cell>
          <cell r="G1334">
            <v>3035.3</v>
          </cell>
        </row>
        <row r="1335">
          <cell r="A1335" t="str">
            <v>120878-B21</v>
          </cell>
          <cell r="B1335" t="str">
            <v>TL891 DLT 35/70 Library ready Drive.</v>
          </cell>
          <cell r="C1335" t="str">
            <v>STOR_PROD</v>
          </cell>
          <cell r="D1335">
            <v>6610</v>
          </cell>
          <cell r="E1335">
            <v>13316</v>
          </cell>
          <cell r="F1335">
            <v>6808</v>
          </cell>
          <cell r="G1335">
            <v>2149.7800000000002</v>
          </cell>
        </row>
        <row r="1336">
          <cell r="A1336" t="str">
            <v>120880-B21</v>
          </cell>
          <cell r="B1336" t="str">
            <v>MiniLibrary Pass thru Mech Kit</v>
          </cell>
          <cell r="C1336" t="str">
            <v>STOR_PROD</v>
          </cell>
          <cell r="D1336">
            <v>370</v>
          </cell>
          <cell r="E1336">
            <v>745</v>
          </cell>
          <cell r="F1336">
            <v>381</v>
          </cell>
          <cell r="G1336">
            <v>243</v>
          </cell>
        </row>
        <row r="1337">
          <cell r="A1337" t="str">
            <v>120881-B21</v>
          </cell>
          <cell r="B1337" t="str">
            <v>10 Slot Magazine</v>
          </cell>
          <cell r="C1337" t="str">
            <v>STOR_PROD</v>
          </cell>
          <cell r="D1337">
            <v>130</v>
          </cell>
          <cell r="E1337">
            <v>262</v>
          </cell>
          <cell r="F1337">
            <v>134</v>
          </cell>
          <cell r="G1337">
            <v>95</v>
          </cell>
        </row>
        <row r="1338">
          <cell r="A1338" t="str">
            <v>120882-B21</v>
          </cell>
          <cell r="B1338" t="str">
            <v>MiniLibrary Tower-Rack mounting Kit, for Metric/Retma</v>
          </cell>
          <cell r="C1338" t="str">
            <v>STOR_PROD</v>
          </cell>
          <cell r="D1338">
            <v>140</v>
          </cell>
          <cell r="E1338">
            <v>282</v>
          </cell>
          <cell r="F1338">
            <v>144</v>
          </cell>
          <cell r="G1338">
            <v>75</v>
          </cell>
        </row>
        <row r="1339">
          <cell r="A1339" t="str">
            <v>120883-B21</v>
          </cell>
          <cell r="B1339" t="str">
            <v>MiniLibrary Tower-Rack mounting Kit, for Compaq Rack</v>
          </cell>
          <cell r="C1339" t="str">
            <v>STOR_PROD</v>
          </cell>
          <cell r="D1339">
            <v>140</v>
          </cell>
          <cell r="E1339">
            <v>282</v>
          </cell>
          <cell r="F1339">
            <v>144</v>
          </cell>
          <cell r="G1339">
            <v>75</v>
          </cell>
        </row>
        <row r="1340">
          <cell r="A1340" t="str">
            <v>122612-B21</v>
          </cell>
          <cell r="B1340" t="str">
            <v>SCSI Convertr Rack Brackt, CPQ, Rk</v>
          </cell>
          <cell r="C1340" t="str">
            <v>STOR_PROD</v>
          </cell>
          <cell r="D1340">
            <v>40</v>
          </cell>
          <cell r="E1340">
            <v>81</v>
          </cell>
          <cell r="F1340">
            <v>41</v>
          </cell>
          <cell r="G1340">
            <v>21</v>
          </cell>
        </row>
        <row r="1341">
          <cell r="A1341" t="str">
            <v>123065-B22</v>
          </cell>
          <cell r="B1341" t="str">
            <v>9.1 GB Pluggable Ultra2 Universal Hard Drive (1")</v>
          </cell>
          <cell r="C1341" t="str">
            <v>STOR_PROD</v>
          </cell>
          <cell r="D1341">
            <v>315</v>
          </cell>
          <cell r="E1341">
            <v>696</v>
          </cell>
          <cell r="F1341">
            <v>324</v>
          </cell>
          <cell r="G1341">
            <v>212.86</v>
          </cell>
        </row>
        <row r="1342">
          <cell r="A1342" t="str">
            <v>123508-B21</v>
          </cell>
          <cell r="B1342" t="str">
            <v>MULTI-SERVER OPT KIT ALL</v>
          </cell>
          <cell r="C1342" t="str">
            <v>STOR_PROD</v>
          </cell>
          <cell r="D1342">
            <v>139</v>
          </cell>
          <cell r="E1342">
            <v>280</v>
          </cell>
          <cell r="F1342">
            <v>143</v>
          </cell>
          <cell r="G1342">
            <v>80.819999999999993</v>
          </cell>
        </row>
        <row r="1343">
          <cell r="A1343" t="str">
            <v>123509-B21</v>
          </cell>
          <cell r="B1343" t="str">
            <v>SCALABLE OPTION KIT ALL</v>
          </cell>
          <cell r="C1343" t="str">
            <v>STOR_PROD</v>
          </cell>
          <cell r="D1343">
            <v>139</v>
          </cell>
          <cell r="E1343">
            <v>280</v>
          </cell>
          <cell r="F1343">
            <v>143</v>
          </cell>
          <cell r="G1343">
            <v>80.7</v>
          </cell>
        </row>
        <row r="1344">
          <cell r="A1344" t="str">
            <v>124875-B31</v>
          </cell>
          <cell r="B1344" t="str">
            <v>Enclosure Model 4214 Tower - 14 x 1"drives</v>
          </cell>
          <cell r="C1344" t="str">
            <v>STOR_PROD</v>
          </cell>
          <cell r="D1344">
            <v>2800</v>
          </cell>
          <cell r="E1344">
            <v>6423</v>
          </cell>
          <cell r="F1344">
            <v>2884</v>
          </cell>
          <cell r="G1344">
            <v>1560.22</v>
          </cell>
        </row>
        <row r="1345">
          <cell r="A1345" t="str">
            <v>127508-B21</v>
          </cell>
          <cell r="B1345" t="str">
            <v>LONGWAVE GBIC KIT ALL</v>
          </cell>
          <cell r="C1345" t="str">
            <v>STOR_PROD</v>
          </cell>
          <cell r="D1345">
            <v>1562</v>
          </cell>
          <cell r="E1345">
            <v>3147</v>
          </cell>
          <cell r="F1345">
            <v>1609</v>
          </cell>
          <cell r="G1345">
            <v>376.11</v>
          </cell>
        </row>
        <row r="1346">
          <cell r="A1346" t="str">
            <v>127695-B21</v>
          </cell>
          <cell r="B1346" t="str">
            <v>Smart Array 431 RAID Controller (1 x Ultra3)</v>
          </cell>
          <cell r="C1346" t="str">
            <v>STOR_PROD</v>
          </cell>
          <cell r="D1346">
            <v>700</v>
          </cell>
          <cell r="E1346">
            <v>1410</v>
          </cell>
          <cell r="F1346">
            <v>721</v>
          </cell>
          <cell r="G1346">
            <v>259.3</v>
          </cell>
        </row>
        <row r="1347">
          <cell r="A1347" t="str">
            <v>128293-B21</v>
          </cell>
          <cell r="B1347" t="str">
            <v>Integrated Smart Array Controller Option Kit</v>
          </cell>
          <cell r="C1347" t="str">
            <v>STOR_PROD</v>
          </cell>
          <cell r="D1347">
            <v>400</v>
          </cell>
          <cell r="E1347">
            <v>806</v>
          </cell>
          <cell r="F1347">
            <v>412</v>
          </cell>
          <cell r="G1347">
            <v>63.27</v>
          </cell>
        </row>
        <row r="1348">
          <cell r="A1348" t="str">
            <v>128417-B21</v>
          </cell>
          <cell r="B1348" t="str">
            <v>18.2 GB Pluggable Wide-Ultra SCSI-3 10K Hard Drive (1")</v>
          </cell>
          <cell r="C1348" t="str">
            <v>STOR_PROD</v>
          </cell>
          <cell r="D1348">
            <v>839</v>
          </cell>
          <cell r="E1348">
            <v>1852</v>
          </cell>
          <cell r="F1348">
            <v>864</v>
          </cell>
          <cell r="G1348">
            <v>305.85000000000002</v>
          </cell>
        </row>
        <row r="1349">
          <cell r="A1349" t="str">
            <v>128418-B22</v>
          </cell>
          <cell r="B1349" t="str">
            <v>18.2 GB Pluggable Ultra2 10K Universal Hard Drive (1")</v>
          </cell>
          <cell r="C1349" t="str">
            <v>STOR_PROD</v>
          </cell>
          <cell r="D1349">
            <v>700</v>
          </cell>
          <cell r="E1349">
            <v>1606</v>
          </cell>
          <cell r="F1349">
            <v>721</v>
          </cell>
          <cell r="G1349">
            <v>310.35000000000002</v>
          </cell>
        </row>
        <row r="1350">
          <cell r="A1350" t="str">
            <v>128420-B21</v>
          </cell>
          <cell r="B1350" t="str">
            <v>36.4 GB Pluggable Wide-Ultra SCSI-3 10K Hard Drive (1.6")</v>
          </cell>
          <cell r="C1350" t="str">
            <v>STOR_PROD</v>
          </cell>
          <cell r="D1350">
            <v>1400</v>
          </cell>
          <cell r="E1350">
            <v>3211</v>
          </cell>
          <cell r="F1350">
            <v>1442</v>
          </cell>
          <cell r="G1350">
            <v>597.85</v>
          </cell>
        </row>
        <row r="1351">
          <cell r="A1351" t="str">
            <v>128667-B21</v>
          </cell>
          <cell r="B1351" t="str">
            <v>TL881 DLT 20/40 Library, 1 Drive, Tower, Fast-Wide SCSI-2 Differential</v>
          </cell>
          <cell r="C1351" t="str">
            <v>STOR_PROD</v>
          </cell>
          <cell r="D1351">
            <v>7649</v>
          </cell>
          <cell r="E1351">
            <v>15409</v>
          </cell>
          <cell r="F1351">
            <v>7878</v>
          </cell>
          <cell r="G1351">
            <v>3815.3</v>
          </cell>
        </row>
        <row r="1352">
          <cell r="A1352" t="str">
            <v>128667-B22</v>
          </cell>
          <cell r="B1352" t="str">
            <v>TL881 DLT 20/40 Library, 2 Drives, Tower, Fast-Wide SCSI-2 Differential</v>
          </cell>
          <cell r="C1352" t="str">
            <v>STOR_PROD</v>
          </cell>
          <cell r="D1352">
            <v>10494</v>
          </cell>
          <cell r="E1352">
            <v>21140</v>
          </cell>
          <cell r="F1352">
            <v>10809</v>
          </cell>
          <cell r="G1352">
            <v>4871.3</v>
          </cell>
        </row>
        <row r="1353">
          <cell r="A1353" t="str">
            <v>128668-B21</v>
          </cell>
          <cell r="B1353" t="str">
            <v>TL881 DLT 20/40 Library, 1 Drive, Tower, Fast-Wide SCSI-2 Single Ended</v>
          </cell>
          <cell r="C1353" t="str">
            <v>STOR_PROD</v>
          </cell>
          <cell r="D1353">
            <v>7649</v>
          </cell>
          <cell r="E1353">
            <v>15409</v>
          </cell>
          <cell r="F1353">
            <v>7878</v>
          </cell>
          <cell r="G1353">
            <v>3763.3</v>
          </cell>
        </row>
        <row r="1354">
          <cell r="A1354" t="str">
            <v>128668-B22</v>
          </cell>
          <cell r="B1354" t="str">
            <v>TL881 DLT 20/40 Library, 2 Drives, Tower, Fast-Wide SCSI-2 Single Ended</v>
          </cell>
          <cell r="C1354" t="str">
            <v>STOR_PROD</v>
          </cell>
          <cell r="D1354">
            <v>10494</v>
          </cell>
          <cell r="E1354">
            <v>21140</v>
          </cell>
          <cell r="F1354">
            <v>10809</v>
          </cell>
          <cell r="G1354">
            <v>4769.3</v>
          </cell>
        </row>
        <row r="1355">
          <cell r="A1355" t="str">
            <v>128669-B21</v>
          </cell>
          <cell r="B1355" t="str">
            <v>TL881 DLT 20/40 Library, 1 Drive, Rack, Fast-Wide SCSI-2 Differential</v>
          </cell>
          <cell r="C1355" t="str">
            <v>STOR_PROD</v>
          </cell>
          <cell r="D1355">
            <v>7649</v>
          </cell>
          <cell r="E1355">
            <v>15409</v>
          </cell>
          <cell r="F1355">
            <v>7878</v>
          </cell>
          <cell r="G1355">
            <v>3875.3</v>
          </cell>
        </row>
        <row r="1356">
          <cell r="A1356" t="str">
            <v>128669-B22</v>
          </cell>
          <cell r="B1356" t="str">
            <v>TL881 DLT 20/40 Library, 2 Drives, Rack, Fast-Wide SCSI-2 Differential</v>
          </cell>
          <cell r="C1356" t="str">
            <v>STOR_PROD</v>
          </cell>
          <cell r="D1356">
            <v>10494</v>
          </cell>
          <cell r="E1356">
            <v>21140</v>
          </cell>
          <cell r="F1356">
            <v>10809</v>
          </cell>
          <cell r="G1356">
            <v>4931.3</v>
          </cell>
        </row>
        <row r="1357">
          <cell r="A1357" t="str">
            <v>128670-B21</v>
          </cell>
          <cell r="B1357" t="str">
            <v>StorageWorks MiniLibrary Data Unit</v>
          </cell>
          <cell r="C1357" t="str">
            <v>STOR_PROD</v>
          </cell>
          <cell r="D1357">
            <v>5190</v>
          </cell>
          <cell r="E1357">
            <v>10455</v>
          </cell>
          <cell r="F1357">
            <v>5346</v>
          </cell>
          <cell r="G1357">
            <v>2984.3</v>
          </cell>
        </row>
        <row r="1358">
          <cell r="A1358" t="str">
            <v>128671-B21</v>
          </cell>
          <cell r="B1358" t="str">
            <v>TL881 DLT 20/40 Library ready Drive.</v>
          </cell>
          <cell r="C1358" t="str">
            <v>STOR_PROD</v>
          </cell>
          <cell r="D1358">
            <v>2845</v>
          </cell>
          <cell r="E1358">
            <v>5731</v>
          </cell>
          <cell r="F1358">
            <v>2930</v>
          </cell>
          <cell r="G1358">
            <v>1237.3</v>
          </cell>
        </row>
        <row r="1359">
          <cell r="A1359" t="str">
            <v>128693-B21</v>
          </cell>
          <cell r="B1359" t="str">
            <v>Data Replication Software Platform Kit for Unix/Alpha</v>
          </cell>
          <cell r="C1359" t="str">
            <v>STOR_PROD</v>
          </cell>
          <cell r="D1359">
            <v>500</v>
          </cell>
          <cell r="E1359">
            <v>1007</v>
          </cell>
          <cell r="F1359">
            <v>515</v>
          </cell>
          <cell r="G1359">
            <v>69.319999999999993</v>
          </cell>
        </row>
        <row r="1360">
          <cell r="A1360" t="str">
            <v>128694-B21</v>
          </cell>
          <cell r="B1360" t="str">
            <v>Data Replication Software Platform Kit for VMS</v>
          </cell>
          <cell r="C1360" t="str">
            <v>STOR_PROD</v>
          </cell>
          <cell r="D1360">
            <v>500</v>
          </cell>
          <cell r="E1360">
            <v>1007</v>
          </cell>
          <cell r="F1360">
            <v>515</v>
          </cell>
          <cell r="G1360">
            <v>51</v>
          </cell>
        </row>
        <row r="1361">
          <cell r="A1361" t="str">
            <v>128695-B21</v>
          </cell>
          <cell r="B1361" t="str">
            <v>Data Replication Software Platform Kit for  NT/Alpha</v>
          </cell>
          <cell r="C1361" t="str">
            <v>STOR_PROD</v>
          </cell>
          <cell r="D1361">
            <v>500</v>
          </cell>
          <cell r="E1361">
            <v>1007</v>
          </cell>
          <cell r="F1361">
            <v>515</v>
          </cell>
          <cell r="G1361">
            <v>51</v>
          </cell>
        </row>
        <row r="1362">
          <cell r="A1362" t="str">
            <v>128696-B21</v>
          </cell>
          <cell r="B1362" t="str">
            <v xml:space="preserve">Data Replication Software Platform Kit for NT/Intel </v>
          </cell>
          <cell r="C1362" t="str">
            <v>STOR_PROD</v>
          </cell>
          <cell r="D1362">
            <v>500</v>
          </cell>
          <cell r="E1362">
            <v>1007</v>
          </cell>
          <cell r="F1362">
            <v>515</v>
          </cell>
          <cell r="G1362">
            <v>47.46</v>
          </cell>
        </row>
        <row r="1363">
          <cell r="A1363" t="str">
            <v>128697-B21</v>
          </cell>
          <cell r="B1363" t="str">
            <v>ACS V8.4F Data Replication Software for HSG80</v>
          </cell>
          <cell r="C1363" t="str">
            <v>STOR_PROD</v>
          </cell>
          <cell r="D1363">
            <v>4851</v>
          </cell>
          <cell r="E1363">
            <v>9772</v>
          </cell>
          <cell r="F1363">
            <v>4997</v>
          </cell>
          <cell r="G1363">
            <v>79.489999999999995</v>
          </cell>
        </row>
        <row r="1364">
          <cell r="A1364" t="str">
            <v>128698-B21</v>
          </cell>
          <cell r="B1364" t="str">
            <v>Data Replication Software</v>
          </cell>
          <cell r="C1364" t="str">
            <v>STOR_PROD</v>
          </cell>
          <cell r="D1364">
            <v>21000</v>
          </cell>
          <cell r="E1364">
            <v>48172</v>
          </cell>
          <cell r="F1364">
            <v>21630</v>
          </cell>
          <cell r="G1364" t="str">
            <v>N/A</v>
          </cell>
        </row>
        <row r="1365">
          <cell r="A1365" t="str">
            <v>129803-B21</v>
          </cell>
          <cell r="B1365" t="str">
            <v>64-Bit/66-MHz Dual Channel Wide Ultra3 SCSI Adapter</v>
          </cell>
          <cell r="C1365" t="str">
            <v>STOR_PROD</v>
          </cell>
          <cell r="D1365">
            <v>405</v>
          </cell>
          <cell r="E1365">
            <v>816</v>
          </cell>
          <cell r="F1365">
            <v>417</v>
          </cell>
          <cell r="G1365">
            <v>167.76</v>
          </cell>
        </row>
        <row r="1366">
          <cell r="A1366" t="str">
            <v>134117-B21</v>
          </cell>
          <cell r="B1366" t="str">
            <v>12/24GB DAT Autoloader Magazine (8 Cartridges)</v>
          </cell>
          <cell r="C1366" t="str">
            <v>STOR_PROD</v>
          </cell>
          <cell r="D1366">
            <v>200</v>
          </cell>
          <cell r="E1366">
            <v>403</v>
          </cell>
          <cell r="F1366">
            <v>206</v>
          </cell>
          <cell r="G1366">
            <v>96.47</v>
          </cell>
        </row>
        <row r="1367">
          <cell r="A1367" t="str">
            <v>135438-B21</v>
          </cell>
          <cell r="B1367" t="str">
            <v>Virtual Replicator Upgrade 1.1 License &amp; CD PKG</v>
          </cell>
          <cell r="C1367" t="str">
            <v>STOR_PROD</v>
          </cell>
          <cell r="D1367">
            <v>500</v>
          </cell>
          <cell r="E1367">
            <v>1007</v>
          </cell>
          <cell r="F1367">
            <v>515</v>
          </cell>
          <cell r="G1367">
            <v>53.63</v>
          </cell>
        </row>
        <row r="1368">
          <cell r="A1368" t="str">
            <v>135439-B21</v>
          </cell>
          <cell r="B1368" t="str">
            <v>Virtual Replicator Upgrade 1.1 License</v>
          </cell>
          <cell r="C1368" t="str">
            <v>STOR_PROD</v>
          </cell>
          <cell r="D1368">
            <v>500</v>
          </cell>
          <cell r="E1368">
            <v>1007</v>
          </cell>
          <cell r="F1368">
            <v>515</v>
          </cell>
          <cell r="G1368">
            <v>476</v>
          </cell>
        </row>
        <row r="1369">
          <cell r="A1369" t="str">
            <v>135820-B21</v>
          </cell>
          <cell r="B1369" t="str">
            <v>StorageWorks Enclosure Model 2200</v>
          </cell>
          <cell r="C1369" t="str">
            <v>STOR_PROD</v>
          </cell>
          <cell r="D1369">
            <v>4000</v>
          </cell>
          <cell r="E1369">
            <v>8058</v>
          </cell>
          <cell r="F1369">
            <v>4120</v>
          </cell>
          <cell r="G1369">
            <v>1974.23</v>
          </cell>
        </row>
        <row r="1370">
          <cell r="A1370" t="str">
            <v>135823-B21</v>
          </cell>
          <cell r="B1370" t="str">
            <v>Model 2200 External Cache Battery</v>
          </cell>
          <cell r="C1370" t="str">
            <v>STOR_PROD</v>
          </cell>
          <cell r="D1370">
            <v>195</v>
          </cell>
          <cell r="E1370">
            <v>393</v>
          </cell>
          <cell r="F1370">
            <v>201</v>
          </cell>
          <cell r="G1370">
            <v>211.35</v>
          </cell>
        </row>
        <row r="1371">
          <cell r="A1371" t="str">
            <v>136127-B21</v>
          </cell>
          <cell r="B1371" t="str">
            <v>Compaq Storage Hub 7 Universal Rack Mount Kit</v>
          </cell>
          <cell r="C1371" t="str">
            <v>STOR_PROD</v>
          </cell>
          <cell r="D1371">
            <v>149</v>
          </cell>
          <cell r="E1371">
            <v>300</v>
          </cell>
          <cell r="F1371">
            <v>153</v>
          </cell>
          <cell r="G1371">
            <v>85.12</v>
          </cell>
        </row>
        <row r="1372">
          <cell r="A1372" t="str">
            <v>136386-B31</v>
          </cell>
          <cell r="B1372" t="str">
            <v>UPS 500VA/300W (Tower)</v>
          </cell>
          <cell r="C1372" t="str">
            <v>STOR_PROD</v>
          </cell>
          <cell r="D1372">
            <v>150</v>
          </cell>
          <cell r="E1372">
            <v>302</v>
          </cell>
          <cell r="F1372">
            <v>155</v>
          </cell>
          <cell r="G1372">
            <v>90</v>
          </cell>
        </row>
        <row r="1373">
          <cell r="A1373" t="str">
            <v>137611-001</v>
          </cell>
          <cell r="B1373" t="str">
            <v>4.0-Gigabyte DDS2 DAT Cartridge</v>
          </cell>
          <cell r="C1373" t="str">
            <v>STOR_PROD</v>
          </cell>
          <cell r="D1373">
            <v>17</v>
          </cell>
          <cell r="E1373">
            <v>34</v>
          </cell>
          <cell r="F1373">
            <v>18</v>
          </cell>
          <cell r="G1373">
            <v>11.66</v>
          </cell>
        </row>
        <row r="1374">
          <cell r="A1374" t="str">
            <v>138151-B31</v>
          </cell>
          <cell r="B1374" t="str">
            <v>Storagework Enclosure 4254</v>
          </cell>
          <cell r="C1374" t="str">
            <v>STOR_PROD</v>
          </cell>
          <cell r="D1374">
            <v>3100</v>
          </cell>
          <cell r="E1374">
            <v>7111</v>
          </cell>
          <cell r="F1374">
            <v>3193</v>
          </cell>
          <cell r="G1374">
            <v>1334.98</v>
          </cell>
        </row>
        <row r="1375">
          <cell r="A1375" t="str">
            <v>142671-B22</v>
          </cell>
          <cell r="B1375" t="str">
            <v>9.1 GB Pluggable Ultra3 10K Universal Hard Drive (1")</v>
          </cell>
          <cell r="C1375" t="str">
            <v>STOR_PROD</v>
          </cell>
          <cell r="D1375">
            <v>449</v>
          </cell>
          <cell r="E1375">
            <v>992</v>
          </cell>
          <cell r="F1375">
            <v>462</v>
          </cell>
          <cell r="G1375">
            <v>247.6</v>
          </cell>
        </row>
        <row r="1376">
          <cell r="A1376" t="str">
            <v>142672-B21</v>
          </cell>
          <cell r="B1376" t="str">
            <v>9.1 GB Non Pluggable Ultra3 10K Hard Drive (1")</v>
          </cell>
          <cell r="C1376" t="str">
            <v>STOR_PROD</v>
          </cell>
          <cell r="D1376">
            <v>449</v>
          </cell>
          <cell r="E1376">
            <v>992</v>
          </cell>
          <cell r="F1376">
            <v>462</v>
          </cell>
          <cell r="G1376">
            <v>340</v>
          </cell>
        </row>
        <row r="1377">
          <cell r="A1377" t="str">
            <v>142673-B22</v>
          </cell>
          <cell r="B1377" t="str">
            <v>18.2 GB Pluggable Ultra3 10K Universal Hard Drive (1")</v>
          </cell>
          <cell r="C1377" t="str">
            <v>STOR_PROD</v>
          </cell>
          <cell r="D1377">
            <v>700</v>
          </cell>
          <cell r="E1377">
            <v>1606</v>
          </cell>
          <cell r="F1377">
            <v>721</v>
          </cell>
          <cell r="G1377">
            <v>333.6</v>
          </cell>
        </row>
        <row r="1378">
          <cell r="A1378" t="str">
            <v>142674-B21</v>
          </cell>
          <cell r="B1378" t="str">
            <v>18.2 GB Non Pluggable Ultra3 10K Hard Drive (1")</v>
          </cell>
          <cell r="C1378" t="str">
            <v>STOR_PROD</v>
          </cell>
          <cell r="D1378">
            <v>649</v>
          </cell>
          <cell r="E1378">
            <v>1434</v>
          </cell>
          <cell r="F1378">
            <v>668</v>
          </cell>
          <cell r="G1378">
            <v>315.39</v>
          </cell>
        </row>
        <row r="1379">
          <cell r="A1379" t="str">
            <v>142676-B21</v>
          </cell>
          <cell r="B1379" t="str">
            <v>36.4 GB Non Pluggable Ultra3 10K Hard Drive (1.6")</v>
          </cell>
          <cell r="C1379" t="str">
            <v>STOR_PROD</v>
          </cell>
          <cell r="D1379">
            <v>1199</v>
          </cell>
          <cell r="E1379">
            <v>2415</v>
          </cell>
          <cell r="F1379">
            <v>1235</v>
          </cell>
          <cell r="G1379">
            <v>587.35</v>
          </cell>
        </row>
        <row r="1380">
          <cell r="A1380" t="str">
            <v>144007-B33</v>
          </cell>
          <cell r="B1380" t="str">
            <v>Switch Box Connector Kit (100-240V)</v>
          </cell>
          <cell r="C1380" t="str">
            <v>STOR_PROD</v>
          </cell>
          <cell r="D1380">
            <v>180</v>
          </cell>
          <cell r="E1380">
            <v>363</v>
          </cell>
          <cell r="F1380">
            <v>185</v>
          </cell>
          <cell r="G1380">
            <v>130</v>
          </cell>
        </row>
        <row r="1381">
          <cell r="A1381" t="str">
            <v>146013-B31</v>
          </cell>
          <cell r="B1381" t="str">
            <v>Compaq RAID Array 4100 (Rack version)</v>
          </cell>
          <cell r="C1381" t="str">
            <v>STOR_PROD</v>
          </cell>
          <cell r="D1381">
            <v>6500</v>
          </cell>
          <cell r="E1381">
            <v>13094</v>
          </cell>
          <cell r="F1381">
            <v>6695</v>
          </cell>
          <cell r="G1381">
            <v>1710.83</v>
          </cell>
        </row>
        <row r="1382">
          <cell r="A1382" t="str">
            <v>146205-B21</v>
          </cell>
          <cell r="B1382" t="str">
            <v>ESL9326D- ESL9000 Class Library (Zero drive)</v>
          </cell>
          <cell r="C1382" t="str">
            <v>STOR_PROD</v>
          </cell>
          <cell r="D1382">
            <v>81500</v>
          </cell>
          <cell r="E1382">
            <v>164182</v>
          </cell>
          <cell r="F1382">
            <v>83945</v>
          </cell>
          <cell r="G1382">
            <v>36256.78</v>
          </cell>
        </row>
        <row r="1383">
          <cell r="A1383" t="str">
            <v>146205-B23</v>
          </cell>
          <cell r="B1383" t="str">
            <v>ESL9326D Enterprise Library 6 drives 35/70 - 326 DLT cartridges slots</v>
          </cell>
          <cell r="C1383" t="str">
            <v>STOR_PROD</v>
          </cell>
          <cell r="D1383">
            <v>126500</v>
          </cell>
          <cell r="E1383">
            <v>254835</v>
          </cell>
          <cell r="F1383">
            <v>130295</v>
          </cell>
          <cell r="G1383">
            <v>50716.78</v>
          </cell>
        </row>
        <row r="1384">
          <cell r="A1384" t="str">
            <v>146205-B24</v>
          </cell>
          <cell r="B1384" t="str">
            <v>ESL9326D Enterprise Library 8 drives 35/70 - 326 DLT cartridges slots</v>
          </cell>
          <cell r="C1384" t="str">
            <v>STOR_PROD</v>
          </cell>
          <cell r="D1384">
            <v>142170</v>
          </cell>
          <cell r="E1384">
            <v>286402</v>
          </cell>
          <cell r="F1384">
            <v>146435</v>
          </cell>
          <cell r="G1384">
            <v>56256.78</v>
          </cell>
        </row>
        <row r="1385">
          <cell r="A1385" t="str">
            <v>146205-B25</v>
          </cell>
          <cell r="B1385" t="str">
            <v>ESL9326D Enterprise Library 10 drives 35/70 - 326 DLT cartridges slots</v>
          </cell>
          <cell r="C1385" t="str">
            <v>STOR_PROD</v>
          </cell>
          <cell r="D1385">
            <v>157840</v>
          </cell>
          <cell r="E1385">
            <v>317969</v>
          </cell>
          <cell r="F1385">
            <v>162575</v>
          </cell>
          <cell r="G1385">
            <v>61796.78</v>
          </cell>
        </row>
        <row r="1386">
          <cell r="A1386" t="str">
            <v>146205-B26</v>
          </cell>
          <cell r="B1386" t="str">
            <v>ESL9326D Enterprise Library 12 drives 35/70 - 326 DLT cartridges slots</v>
          </cell>
          <cell r="C1386" t="str">
            <v>STOR_PROD</v>
          </cell>
          <cell r="D1386">
            <v>173510</v>
          </cell>
          <cell r="E1386">
            <v>349537</v>
          </cell>
          <cell r="F1386">
            <v>178715</v>
          </cell>
          <cell r="G1386">
            <v>67336.78</v>
          </cell>
        </row>
        <row r="1387">
          <cell r="A1387" t="str">
            <v>146205-B27</v>
          </cell>
          <cell r="B1387" t="str">
            <v>ESL9326D Enterprise Library 14 drives 35/70 - 326 DLT cartridges slots</v>
          </cell>
          <cell r="C1387" t="str">
            <v>STOR_PROD</v>
          </cell>
          <cell r="D1387">
            <v>189180</v>
          </cell>
          <cell r="E1387">
            <v>381104</v>
          </cell>
          <cell r="F1387">
            <v>194855</v>
          </cell>
          <cell r="G1387">
            <v>76183</v>
          </cell>
        </row>
        <row r="1388">
          <cell r="A1388" t="str">
            <v>146205-B28</v>
          </cell>
          <cell r="B1388" t="str">
            <v>ESL9326D Enterprise Library 16 drives 35/70 - 326 DLT cartridges slots</v>
          </cell>
          <cell r="C1388" t="str">
            <v>STOR_PROD</v>
          </cell>
          <cell r="D1388">
            <v>204850</v>
          </cell>
          <cell r="E1388">
            <v>412671</v>
          </cell>
          <cell r="F1388">
            <v>210996</v>
          </cell>
          <cell r="G1388">
            <v>56688</v>
          </cell>
        </row>
        <row r="1389">
          <cell r="A1389" t="str">
            <v>146209-B21</v>
          </cell>
          <cell r="B1389" t="str">
            <v>ESL9326D Enterprise Library Add-on 35/70 DLT Drive</v>
          </cell>
          <cell r="C1389" t="str">
            <v>STOR_PROD</v>
          </cell>
          <cell r="D1389">
            <v>7835</v>
          </cell>
          <cell r="E1389">
            <v>15784</v>
          </cell>
          <cell r="F1389">
            <v>8070</v>
          </cell>
          <cell r="G1389">
            <v>3951</v>
          </cell>
        </row>
        <row r="1390">
          <cell r="A1390" t="str">
            <v>147597-001</v>
          </cell>
          <cell r="B1390" t="str">
            <v>Disk Drive, 9GB7200rpm UW Hot Plug (SBB)</v>
          </cell>
          <cell r="C1390" t="str">
            <v>STOR_PROD</v>
          </cell>
          <cell r="D1390">
            <v>389</v>
          </cell>
          <cell r="E1390">
            <v>784</v>
          </cell>
          <cell r="F1390">
            <v>401</v>
          </cell>
          <cell r="G1390">
            <v>230.55</v>
          </cell>
        </row>
        <row r="1391">
          <cell r="A1391" t="str">
            <v>147598-001</v>
          </cell>
          <cell r="B1391" t="str">
            <v>Disk drive, 18GB 7200rpm UW Hot Plug (SBB)</v>
          </cell>
          <cell r="C1391" t="str">
            <v>STOR_PROD</v>
          </cell>
          <cell r="D1391">
            <v>679</v>
          </cell>
          <cell r="E1391">
            <v>1367</v>
          </cell>
          <cell r="F1391">
            <v>699</v>
          </cell>
          <cell r="G1391">
            <v>299.55</v>
          </cell>
        </row>
        <row r="1392">
          <cell r="A1392" t="str">
            <v>147599-001</v>
          </cell>
          <cell r="B1392" t="str">
            <v>Disk Drive, 36GB 7200rpm UltraSCSI wide Hot Plug (SBB)</v>
          </cell>
          <cell r="C1392" t="str">
            <v>STOR_PROD</v>
          </cell>
          <cell r="D1392">
            <v>1219</v>
          </cell>
          <cell r="E1392">
            <v>2457</v>
          </cell>
          <cell r="F1392">
            <v>1256</v>
          </cell>
          <cell r="G1392">
            <v>567</v>
          </cell>
        </row>
        <row r="1393">
          <cell r="A1393" t="str">
            <v>148649-B21</v>
          </cell>
          <cell r="B1393" t="str">
            <v>Drive Height Converter (4 Pack)</v>
          </cell>
          <cell r="C1393" t="str">
            <v>STOR_PROD</v>
          </cell>
          <cell r="D1393">
            <v>13</v>
          </cell>
          <cell r="E1393">
            <v>26</v>
          </cell>
          <cell r="F1393">
            <v>13</v>
          </cell>
          <cell r="G1393">
            <v>14.55</v>
          </cell>
        </row>
        <row r="1394">
          <cell r="A1394" t="str">
            <v>149361-B21</v>
          </cell>
          <cell r="B1394" t="str">
            <v>Video Adapter for KVM (pin 9)- 4 pack</v>
          </cell>
          <cell r="C1394" t="str">
            <v>STOR_PROD</v>
          </cell>
          <cell r="D1394">
            <v>27</v>
          </cell>
          <cell r="E1394">
            <v>54</v>
          </cell>
          <cell r="F1394">
            <v>28</v>
          </cell>
          <cell r="G1394">
            <v>15</v>
          </cell>
        </row>
        <row r="1395">
          <cell r="A1395" t="str">
            <v>149363-B21</v>
          </cell>
          <cell r="B1395" t="str">
            <v>CPU-to-Server Console Cable, 20 Foot (Plenum Rated )</v>
          </cell>
          <cell r="C1395" t="str">
            <v>STOR_PROD</v>
          </cell>
          <cell r="D1395">
            <v>230</v>
          </cell>
          <cell r="E1395">
            <v>463</v>
          </cell>
          <cell r="F1395">
            <v>237</v>
          </cell>
          <cell r="G1395">
            <v>155</v>
          </cell>
        </row>
        <row r="1396">
          <cell r="A1396" t="str">
            <v>149364-B21</v>
          </cell>
          <cell r="B1396" t="str">
            <v>CPU-to-Server Console Cable, 40 Foot (Plenum Rated )</v>
          </cell>
          <cell r="C1396" t="str">
            <v>STOR_PROD</v>
          </cell>
          <cell r="D1396">
            <v>416</v>
          </cell>
          <cell r="E1396">
            <v>838</v>
          </cell>
          <cell r="F1396">
            <v>428</v>
          </cell>
          <cell r="G1396">
            <v>275</v>
          </cell>
        </row>
        <row r="1397">
          <cell r="A1397" t="str">
            <v>149841-B21</v>
          </cell>
          <cell r="B1397" t="str">
            <v>HBA, IBM PCI</v>
          </cell>
          <cell r="C1397" t="str">
            <v>STOR_PROD</v>
          </cell>
          <cell r="D1397">
            <v>2640</v>
          </cell>
          <cell r="E1397">
            <v>5318</v>
          </cell>
          <cell r="F1397">
            <v>2719</v>
          </cell>
          <cell r="G1397">
            <v>786.4</v>
          </cell>
        </row>
        <row r="1398">
          <cell r="A1398" t="str">
            <v>150213-B21</v>
          </cell>
          <cell r="B1398" t="str">
            <v>Tower to Rack Conv Kit Opt for enclosure Model 4214X</v>
          </cell>
          <cell r="C1398" t="str">
            <v>STOR_PROD</v>
          </cell>
          <cell r="D1398">
            <v>210</v>
          </cell>
          <cell r="E1398">
            <v>423</v>
          </cell>
          <cell r="F1398">
            <v>216</v>
          </cell>
          <cell r="G1398">
            <v>80.23</v>
          </cell>
        </row>
        <row r="1399">
          <cell r="A1399" t="str">
            <v>150214-B21</v>
          </cell>
          <cell r="B1399" t="str">
            <v>39 ft (12M) SCSI Cable Opt</v>
          </cell>
          <cell r="C1399" t="str">
            <v>STOR_PROD</v>
          </cell>
          <cell r="D1399">
            <v>110</v>
          </cell>
          <cell r="E1399">
            <v>222</v>
          </cell>
          <cell r="F1399">
            <v>113</v>
          </cell>
          <cell r="G1399">
            <v>70</v>
          </cell>
        </row>
        <row r="1400">
          <cell r="A1400" t="str">
            <v>152841-001</v>
          </cell>
          <cell r="B1400" t="str">
            <v>AIT 50G TAPE W/MC 5PK</v>
          </cell>
          <cell r="C1400" t="str">
            <v>STOR_PROD</v>
          </cell>
          <cell r="D1400">
            <v>480</v>
          </cell>
          <cell r="E1400">
            <v>966</v>
          </cell>
          <cell r="F1400">
            <v>494</v>
          </cell>
          <cell r="G1400">
            <v>279.86</v>
          </cell>
        </row>
        <row r="1401">
          <cell r="A1401" t="str">
            <v>152842-001</v>
          </cell>
          <cell r="B1401" t="str">
            <v>DDS4 20/40G DAT 10 Pk</v>
          </cell>
          <cell r="C1401" t="str">
            <v>STOR_PROD</v>
          </cell>
          <cell r="D1401">
            <v>420</v>
          </cell>
          <cell r="E1401">
            <v>847</v>
          </cell>
          <cell r="F1401">
            <v>433</v>
          </cell>
          <cell r="G1401">
            <v>227.85</v>
          </cell>
        </row>
        <row r="1402">
          <cell r="A1402" t="str">
            <v>152975-B31</v>
          </cell>
          <cell r="B1402" t="str">
            <v>Compaq Tape controller II for EBS (1 FC in / 2 SCSI out)</v>
          </cell>
          <cell r="C1402" t="str">
            <v>STOR_PROD</v>
          </cell>
          <cell r="D1402">
            <v>6400</v>
          </cell>
          <cell r="E1402">
            <v>12893</v>
          </cell>
          <cell r="F1402">
            <v>6592</v>
          </cell>
          <cell r="G1402">
            <v>3200</v>
          </cell>
        </row>
        <row r="1403">
          <cell r="A1403" t="str">
            <v>154253-B21</v>
          </cell>
          <cell r="B1403" t="str">
            <v>RA4100  Rack to Tower Conversion Kit</v>
          </cell>
          <cell r="C1403" t="str">
            <v>STOR_PROD</v>
          </cell>
          <cell r="D1403">
            <v>310</v>
          </cell>
          <cell r="E1403">
            <v>624</v>
          </cell>
          <cell r="F1403">
            <v>319</v>
          </cell>
          <cell r="G1403">
            <v>198.63</v>
          </cell>
        </row>
        <row r="1404">
          <cell r="A1404" t="str">
            <v>154392-B21</v>
          </cell>
          <cell r="B1404" t="str">
            <v>Extension Kit for Rack 7142</v>
          </cell>
          <cell r="C1404" t="str">
            <v>STOR_PROD</v>
          </cell>
          <cell r="D1404">
            <v>410</v>
          </cell>
          <cell r="E1404">
            <v>864</v>
          </cell>
          <cell r="F1404">
            <v>422</v>
          </cell>
          <cell r="G1404">
            <v>272.70999999999998</v>
          </cell>
        </row>
        <row r="1405">
          <cell r="A1405" t="str">
            <v>154457-B21</v>
          </cell>
          <cell r="B1405" t="str">
            <v>StorageWorks 64-Bit/66 MHz Single Channel Wide Ultra3 SCSI Adapter</v>
          </cell>
          <cell r="C1405" t="str">
            <v>STOR_PROD</v>
          </cell>
          <cell r="D1405">
            <v>300</v>
          </cell>
          <cell r="E1405">
            <v>663</v>
          </cell>
          <cell r="F1405">
            <v>309</v>
          </cell>
          <cell r="G1405">
            <v>109.01</v>
          </cell>
        </row>
        <row r="1406">
          <cell r="A1406" t="str">
            <v>157299-B21</v>
          </cell>
          <cell r="B1406" t="str">
            <v>2 Channel Wide Ultra High Voltage Differential Library Host Adapter</v>
          </cell>
          <cell r="C1406" t="str">
            <v>STOR_PROD</v>
          </cell>
          <cell r="D1406">
            <v>621</v>
          </cell>
          <cell r="E1406">
            <v>1251</v>
          </cell>
          <cell r="F1406">
            <v>640</v>
          </cell>
          <cell r="G1406">
            <v>345.87</v>
          </cell>
        </row>
        <row r="1407">
          <cell r="A1407" t="str">
            <v>157766-B21</v>
          </cell>
          <cell r="B1407" t="str">
            <v>50/100 AIT INTERNAL ALL</v>
          </cell>
          <cell r="C1407" t="str">
            <v>STOR_PROD</v>
          </cell>
          <cell r="D1407">
            <v>3370</v>
          </cell>
          <cell r="E1407">
            <v>6789</v>
          </cell>
          <cell r="F1407">
            <v>3471</v>
          </cell>
          <cell r="G1407">
            <v>1105.27</v>
          </cell>
        </row>
        <row r="1408">
          <cell r="A1408" t="str">
            <v>157767-B31</v>
          </cell>
          <cell r="B1408" t="str">
            <v>50/100 AIT EXTERNAL INTL</v>
          </cell>
          <cell r="C1408" t="str">
            <v>STOR_PROD</v>
          </cell>
          <cell r="D1408">
            <v>3580</v>
          </cell>
          <cell r="E1408">
            <v>7212</v>
          </cell>
          <cell r="F1408">
            <v>3687</v>
          </cell>
          <cell r="G1408">
            <v>1320.52</v>
          </cell>
        </row>
        <row r="1409">
          <cell r="A1409" t="str">
            <v>157769-B21</v>
          </cell>
          <cell r="B1409" t="str">
            <v>20/40G DAT INTERNAL ALL</v>
          </cell>
          <cell r="C1409" t="str">
            <v>STOR_PROD</v>
          </cell>
          <cell r="D1409">
            <v>1050</v>
          </cell>
          <cell r="E1409">
            <v>2115</v>
          </cell>
          <cell r="F1409">
            <v>1082</v>
          </cell>
          <cell r="G1409">
            <v>481.14</v>
          </cell>
        </row>
        <row r="1410">
          <cell r="A1410" t="str">
            <v>157770-B31</v>
          </cell>
          <cell r="B1410" t="str">
            <v>20/40G DAT EXTERNAL INTL</v>
          </cell>
          <cell r="C1410" t="str">
            <v>STOR_PROD</v>
          </cell>
          <cell r="D1410">
            <v>1260</v>
          </cell>
          <cell r="E1410">
            <v>2538</v>
          </cell>
          <cell r="F1410">
            <v>1298</v>
          </cell>
          <cell r="G1410">
            <v>610.64</v>
          </cell>
        </row>
        <row r="1411">
          <cell r="A1411" t="str">
            <v>158222-B21</v>
          </cell>
          <cell r="B1411" t="str">
            <v>8 - Port Fibre Channel Fabric Switch  (OS-Software, WEB Tools, QuickLoop, Zoning)</v>
          </cell>
          <cell r="C1411" t="str">
            <v>STOR_PROD</v>
          </cell>
          <cell r="D1411">
            <v>13690</v>
          </cell>
          <cell r="E1411">
            <v>27579</v>
          </cell>
          <cell r="F1411">
            <v>14101</v>
          </cell>
          <cell r="G1411">
            <v>5360</v>
          </cell>
        </row>
        <row r="1412">
          <cell r="A1412" t="str">
            <v>158223-B21</v>
          </cell>
          <cell r="B1412" t="str">
            <v>16 - Port Fibre Channel Fabric Switch (OS-Software, WEB tools, QuickLoop, Zoning)</v>
          </cell>
          <cell r="C1412" t="str">
            <v>STOR_PROD</v>
          </cell>
          <cell r="D1412">
            <v>23571</v>
          </cell>
          <cell r="E1412">
            <v>47484</v>
          </cell>
          <cell r="F1412">
            <v>24278</v>
          </cell>
          <cell r="G1412">
            <v>9690</v>
          </cell>
        </row>
        <row r="1413">
          <cell r="A1413" t="str">
            <v>158398-001</v>
          </cell>
          <cell r="B1413" t="str">
            <v>DLT B/CODE LABEL 100</v>
          </cell>
          <cell r="C1413" t="str">
            <v>STOR_PROD</v>
          </cell>
          <cell r="D1413">
            <v>50</v>
          </cell>
          <cell r="E1413">
            <v>102</v>
          </cell>
          <cell r="F1413">
            <v>52</v>
          </cell>
          <cell r="G1413">
            <v>20.74</v>
          </cell>
        </row>
        <row r="1414">
          <cell r="A1414" t="str">
            <v>159138-001</v>
          </cell>
          <cell r="B1414" t="str">
            <v>Disk Drive, 36GB 10000rpm UltraSCSI wide Hot Plug (SBB)</v>
          </cell>
          <cell r="C1414" t="str">
            <v>STOR_PROD</v>
          </cell>
          <cell r="D1414">
            <v>1599</v>
          </cell>
          <cell r="E1414">
            <v>3221</v>
          </cell>
          <cell r="F1414">
            <v>1647</v>
          </cell>
          <cell r="G1414">
            <v>629</v>
          </cell>
        </row>
        <row r="1415">
          <cell r="A1415" t="str">
            <v>159262-B21</v>
          </cell>
          <cell r="B1415" t="str">
            <v>Compaq Fibre Channel Storage Hub 12 Management option</v>
          </cell>
          <cell r="C1415" t="str">
            <v>STOR_PROD</v>
          </cell>
          <cell r="D1415">
            <v>1055</v>
          </cell>
          <cell r="E1415">
            <v>2125</v>
          </cell>
          <cell r="F1415">
            <v>1087</v>
          </cell>
          <cell r="G1415">
            <v>561.82000000000005</v>
          </cell>
        </row>
        <row r="1416">
          <cell r="A1416" t="str">
            <v>160087-B21</v>
          </cell>
          <cell r="B1416" t="str">
            <v>RA8000/ESA12000 OS Kit for Linux / Alpha</v>
          </cell>
          <cell r="C1416" t="str">
            <v>STOR_PROD</v>
          </cell>
          <cell r="D1416">
            <v>495</v>
          </cell>
          <cell r="E1416">
            <v>1136</v>
          </cell>
          <cell r="F1416">
            <v>510</v>
          </cell>
          <cell r="G1416">
            <v>47.73</v>
          </cell>
        </row>
        <row r="1417">
          <cell r="A1417" t="str">
            <v>160088-B21</v>
          </cell>
          <cell r="B1417" t="str">
            <v>RA8000/ESA12000 OS Kit for Linux / Intel</v>
          </cell>
          <cell r="C1417" t="str">
            <v>STOR_PROD</v>
          </cell>
          <cell r="D1417">
            <v>495</v>
          </cell>
          <cell r="E1417">
            <v>1136</v>
          </cell>
          <cell r="F1417">
            <v>510</v>
          </cell>
          <cell r="G1417">
            <v>47.73</v>
          </cell>
        </row>
        <row r="1418">
          <cell r="A1418" t="str">
            <v>160089-B21</v>
          </cell>
          <cell r="B1418" t="str">
            <v>HSG80 ACS V 8.4F</v>
          </cell>
          <cell r="C1418" t="str">
            <v>STOR_PROD</v>
          </cell>
          <cell r="D1418">
            <v>4851</v>
          </cell>
          <cell r="E1418">
            <v>9772</v>
          </cell>
          <cell r="F1418">
            <v>4997</v>
          </cell>
          <cell r="G1418">
            <v>67.94</v>
          </cell>
        </row>
        <row r="1419">
          <cell r="A1419" t="str">
            <v>160090-B21</v>
          </cell>
          <cell r="B1419" t="str">
            <v>RA8K/ESA12K ACS 8.4P Software</v>
          </cell>
          <cell r="C1419" t="str">
            <v>STOR_PROD</v>
          </cell>
          <cell r="D1419">
            <v>18000</v>
          </cell>
          <cell r="E1419">
            <v>36261</v>
          </cell>
          <cell r="F1419">
            <v>18540</v>
          </cell>
          <cell r="G1419">
            <v>67.94</v>
          </cell>
        </row>
        <row r="1420">
          <cell r="A1420" t="str">
            <v>160091-B21</v>
          </cell>
          <cell r="B1420" t="str">
            <v>RA8K/ESA12K ACS 8.5S (Snapshot)</v>
          </cell>
          <cell r="C1420" t="str">
            <v>STOR_PROD</v>
          </cell>
          <cell r="D1420">
            <v>9240</v>
          </cell>
          <cell r="E1420">
            <v>18614</v>
          </cell>
          <cell r="F1420">
            <v>9517</v>
          </cell>
          <cell r="G1420">
            <v>79.489999999999995</v>
          </cell>
        </row>
        <row r="1421">
          <cell r="A1421" t="str">
            <v>160094-B21</v>
          </cell>
          <cell r="B1421" t="str">
            <v>Enterprise Volume Manager (EVM) for NT/ Intel</v>
          </cell>
          <cell r="C1421" t="str">
            <v>STOR_PROD</v>
          </cell>
          <cell r="D1421">
            <v>3894</v>
          </cell>
          <cell r="E1421">
            <v>7844</v>
          </cell>
          <cell r="F1421">
            <v>4011</v>
          </cell>
          <cell r="G1421">
            <v>25.82</v>
          </cell>
        </row>
        <row r="1422">
          <cell r="A1422" t="str">
            <v>160095-B21</v>
          </cell>
          <cell r="B1422" t="str">
            <v>SANworks Enterprise Volume Manager (EVM) for SUN Solaris LIC/CDRM</v>
          </cell>
          <cell r="C1422" t="str">
            <v>STOR_PROD</v>
          </cell>
          <cell r="D1422">
            <v>3894</v>
          </cell>
          <cell r="E1422">
            <v>8596</v>
          </cell>
          <cell r="F1422">
            <v>4011</v>
          </cell>
          <cell r="G1422">
            <v>20</v>
          </cell>
        </row>
        <row r="1423">
          <cell r="A1423" t="str">
            <v>160407-B21</v>
          </cell>
          <cell r="B1423" t="str">
            <v>8 &amp; 16 Port Switch Redundant Power Supply Option</v>
          </cell>
          <cell r="C1423" t="str">
            <v>STOR_PROD</v>
          </cell>
          <cell r="D1423">
            <v>1316</v>
          </cell>
          <cell r="E1423">
            <v>2651</v>
          </cell>
          <cell r="F1423">
            <v>1355</v>
          </cell>
          <cell r="G1423">
            <v>500</v>
          </cell>
        </row>
        <row r="1424">
          <cell r="A1424" t="str">
            <v>160999-B31</v>
          </cell>
          <cell r="B1424" t="str">
            <v>EBS BackPack (1x Tape controller 1, 1x Storage Hub-7 ,VERITAS Backup Exec, 5 User License</v>
          </cell>
          <cell r="C1424" t="str">
            <v>STOR_PROD</v>
          </cell>
          <cell r="D1424">
            <v>9183</v>
          </cell>
          <cell r="E1424">
            <v>18498</v>
          </cell>
          <cell r="F1424">
            <v>9458</v>
          </cell>
          <cell r="G1424">
            <v>2924.82</v>
          </cell>
        </row>
        <row r="1425">
          <cell r="A1425" t="str">
            <v>161268-B21</v>
          </cell>
          <cell r="B1425" t="str">
            <v>ESL9000 Passthrough Option  Kit</v>
          </cell>
          <cell r="C1425" t="str">
            <v>STOR_PROD</v>
          </cell>
          <cell r="D1425">
            <v>4500</v>
          </cell>
          <cell r="E1425">
            <v>9480</v>
          </cell>
          <cell r="F1425">
            <v>4635</v>
          </cell>
          <cell r="G1425">
            <v>3404.55</v>
          </cell>
        </row>
        <row r="1426">
          <cell r="A1426" t="str">
            <v>163162-B21</v>
          </cell>
          <cell r="B1426" t="str">
            <v>Legato Networker Solution Kit for EBS</v>
          </cell>
          <cell r="C1426" t="str">
            <v>STOR_PROD</v>
          </cell>
          <cell r="D1426">
            <v>100</v>
          </cell>
          <cell r="E1426">
            <v>201</v>
          </cell>
          <cell r="F1426">
            <v>103</v>
          </cell>
          <cell r="G1426">
            <v>9.36</v>
          </cell>
        </row>
        <row r="1427">
          <cell r="A1427" t="str">
            <v>163163-B21</v>
          </cell>
          <cell r="B1427" t="str">
            <v>Veritas NetBackup Solution Kit for EBS</v>
          </cell>
          <cell r="C1427" t="str">
            <v>STOR_PROD</v>
          </cell>
          <cell r="D1427">
            <v>100</v>
          </cell>
          <cell r="E1427">
            <v>201</v>
          </cell>
          <cell r="F1427">
            <v>103</v>
          </cell>
          <cell r="G1427">
            <v>9.5500000000000007</v>
          </cell>
        </row>
        <row r="1428">
          <cell r="A1428" t="str">
            <v>163164-B21</v>
          </cell>
          <cell r="B1428" t="str">
            <v>Veritas BackupExec Solution Kit for EBS</v>
          </cell>
          <cell r="C1428" t="str">
            <v>STOR_PROD</v>
          </cell>
          <cell r="D1428">
            <v>100</v>
          </cell>
          <cell r="E1428">
            <v>201</v>
          </cell>
          <cell r="F1428">
            <v>103</v>
          </cell>
          <cell r="G1428">
            <v>9.4499999999999993</v>
          </cell>
        </row>
        <row r="1429">
          <cell r="A1429" t="str">
            <v>163165-B21</v>
          </cell>
          <cell r="B1429" t="str">
            <v>CA ArcServe Solution Kit for EBS</v>
          </cell>
          <cell r="C1429" t="str">
            <v>STOR_PROD</v>
          </cell>
          <cell r="D1429">
            <v>100</v>
          </cell>
          <cell r="E1429">
            <v>201</v>
          </cell>
          <cell r="F1429">
            <v>103</v>
          </cell>
          <cell r="G1429">
            <v>9.4499999999999993</v>
          </cell>
        </row>
        <row r="1430">
          <cell r="A1430" t="str">
            <v>163747-002</v>
          </cell>
          <cell r="B1430" t="str">
            <v>22U Rack</v>
          </cell>
          <cell r="C1430" t="str">
            <v>STOR_PROD</v>
          </cell>
          <cell r="D1430">
            <v>1418</v>
          </cell>
          <cell r="E1430">
            <v>2857</v>
          </cell>
          <cell r="F1430">
            <v>1461</v>
          </cell>
          <cell r="G1430">
            <v>935.47</v>
          </cell>
        </row>
        <row r="1431">
          <cell r="A1431" t="str">
            <v>164191-B21</v>
          </cell>
          <cell r="B1431" t="str">
            <v>9GB NHP WU2 10K ALL</v>
          </cell>
          <cell r="C1431" t="str">
            <v>STOR_PROD</v>
          </cell>
          <cell r="D1431">
            <v>499</v>
          </cell>
          <cell r="E1431">
            <v>1052</v>
          </cell>
          <cell r="F1431">
            <v>514</v>
          </cell>
          <cell r="G1431">
            <v>251.07</v>
          </cell>
        </row>
        <row r="1432">
          <cell r="A1432" t="str">
            <v>164604-B21</v>
          </cell>
          <cell r="B1432" t="str">
            <v>24 ft VHDCI to VHDCI SCSI Cable</v>
          </cell>
          <cell r="C1432" t="str">
            <v>STOR_PROD</v>
          </cell>
          <cell r="D1432">
            <v>85</v>
          </cell>
          <cell r="E1432">
            <v>188</v>
          </cell>
          <cell r="F1432">
            <v>88</v>
          </cell>
          <cell r="G1432">
            <v>54.5</v>
          </cell>
        </row>
        <row r="1433">
          <cell r="A1433" t="str">
            <v>165652-001</v>
          </cell>
          <cell r="B1433" t="str">
            <v>Rack Sidewall Kit</v>
          </cell>
          <cell r="C1433" t="str">
            <v>STOR_PROD</v>
          </cell>
          <cell r="D1433">
            <v>195</v>
          </cell>
          <cell r="E1433">
            <v>393</v>
          </cell>
          <cell r="F1433">
            <v>201</v>
          </cell>
          <cell r="G1433">
            <v>119.85</v>
          </cell>
        </row>
        <row r="1434">
          <cell r="A1434" t="str">
            <v>165664-001</v>
          </cell>
          <cell r="B1434" t="str">
            <v>Rack Coupling Kit</v>
          </cell>
          <cell r="C1434" t="str">
            <v>STOR_PROD</v>
          </cell>
          <cell r="D1434">
            <v>143</v>
          </cell>
          <cell r="E1434">
            <v>288</v>
          </cell>
          <cell r="F1434">
            <v>147</v>
          </cell>
          <cell r="G1434">
            <v>79.760000000000005</v>
          </cell>
        </row>
        <row r="1435">
          <cell r="A1435" t="str">
            <v>165753-003</v>
          </cell>
          <cell r="B1435" t="str">
            <v>42U Rack</v>
          </cell>
          <cell r="C1435" t="str">
            <v>STOR_PROD</v>
          </cell>
          <cell r="D1435">
            <v>1575</v>
          </cell>
          <cell r="E1435">
            <v>3173</v>
          </cell>
          <cell r="F1435">
            <v>1622</v>
          </cell>
          <cell r="G1435">
            <v>978.39</v>
          </cell>
        </row>
        <row r="1436">
          <cell r="A1436" t="str">
            <v>165979-B21</v>
          </cell>
          <cell r="B1436" t="str">
            <v>Platform Upgrade kit,DUNIX,DOCS</v>
          </cell>
          <cell r="C1436" t="str">
            <v>STOR_PROD</v>
          </cell>
          <cell r="D1436">
            <v>330</v>
          </cell>
          <cell r="E1436">
            <v>665</v>
          </cell>
          <cell r="F1436">
            <v>340</v>
          </cell>
          <cell r="G1436">
            <v>41.92</v>
          </cell>
        </row>
        <row r="1437">
          <cell r="A1437" t="str">
            <v>165980-B21</v>
          </cell>
          <cell r="B1437" t="str">
            <v>Platform Upgrade kit,G8,OVMS,DOCS</v>
          </cell>
          <cell r="C1437" t="str">
            <v>STOR_PROD</v>
          </cell>
          <cell r="D1437">
            <v>330</v>
          </cell>
          <cell r="E1437">
            <v>665</v>
          </cell>
          <cell r="F1437">
            <v>340</v>
          </cell>
          <cell r="G1437">
            <v>51.48</v>
          </cell>
        </row>
        <row r="1438">
          <cell r="A1438" t="str">
            <v>165981-B21</v>
          </cell>
          <cell r="B1438" t="str">
            <v>HSG80 ACS 8.3 and V8.4F to V8.5 Upgrage Kit</v>
          </cell>
          <cell r="C1438" t="str">
            <v>STOR_PROD</v>
          </cell>
          <cell r="D1438">
            <v>1672</v>
          </cell>
          <cell r="E1438">
            <v>3368</v>
          </cell>
          <cell r="F1438">
            <v>1722</v>
          </cell>
          <cell r="G1438">
            <v>79.489999999999995</v>
          </cell>
        </row>
        <row r="1439">
          <cell r="A1439" t="str">
            <v>165982-B21</v>
          </cell>
          <cell r="B1439" t="str">
            <v>HSG80 ACS V8.4P-V8.5P Upgrade Kit</v>
          </cell>
          <cell r="C1439" t="str">
            <v>STOR_PROD</v>
          </cell>
          <cell r="D1439">
            <v>7920</v>
          </cell>
          <cell r="E1439">
            <v>15955</v>
          </cell>
          <cell r="F1439">
            <v>8158</v>
          </cell>
          <cell r="G1439">
            <v>79.489999999999995</v>
          </cell>
        </row>
        <row r="1440">
          <cell r="A1440" t="str">
            <v>165983-B21</v>
          </cell>
          <cell r="B1440" t="str">
            <v>Platform Upgrade kit,NT/I,DOCS</v>
          </cell>
          <cell r="C1440" t="str">
            <v>STOR_PROD</v>
          </cell>
          <cell r="D1440">
            <v>330</v>
          </cell>
          <cell r="E1440">
            <v>665</v>
          </cell>
          <cell r="F1440">
            <v>340</v>
          </cell>
          <cell r="G1440">
            <v>42.37</v>
          </cell>
        </row>
        <row r="1441">
          <cell r="A1441" t="str">
            <v>165984-B21</v>
          </cell>
          <cell r="B1441" t="str">
            <v>Platform Upgrade kit,NW,DOCS</v>
          </cell>
          <cell r="C1441" t="str">
            <v>STOR_PROD</v>
          </cell>
          <cell r="D1441">
            <v>330</v>
          </cell>
          <cell r="E1441">
            <v>665</v>
          </cell>
          <cell r="F1441">
            <v>340</v>
          </cell>
          <cell r="G1441">
            <v>57.1</v>
          </cell>
        </row>
        <row r="1442">
          <cell r="A1442" t="str">
            <v>165985-B21</v>
          </cell>
          <cell r="B1442" t="str">
            <v>Platform Upgrade kit,SOLARIS,DOCS</v>
          </cell>
          <cell r="C1442" t="str">
            <v>STOR_PROD</v>
          </cell>
          <cell r="D1442">
            <v>330</v>
          </cell>
          <cell r="E1442">
            <v>665</v>
          </cell>
          <cell r="F1442">
            <v>340</v>
          </cell>
          <cell r="G1442">
            <v>44.41</v>
          </cell>
        </row>
        <row r="1443">
          <cell r="A1443" t="str">
            <v>165986-B21</v>
          </cell>
          <cell r="B1443" t="str">
            <v>Platform Upgrade kit,HP UX,DOCS</v>
          </cell>
          <cell r="C1443" t="str">
            <v>STOR_PROD</v>
          </cell>
          <cell r="D1443">
            <v>330</v>
          </cell>
          <cell r="E1443">
            <v>665</v>
          </cell>
          <cell r="F1443">
            <v>340</v>
          </cell>
          <cell r="G1443">
            <v>42.88</v>
          </cell>
        </row>
        <row r="1444">
          <cell r="A1444" t="str">
            <v>165987-B21</v>
          </cell>
          <cell r="B1444" t="str">
            <v>Platform Upgrade kit,SGI IRIX,DOCS</v>
          </cell>
          <cell r="C1444" t="str">
            <v>STOR_PROD</v>
          </cell>
          <cell r="D1444">
            <v>330</v>
          </cell>
          <cell r="E1444">
            <v>665</v>
          </cell>
          <cell r="F1444">
            <v>340</v>
          </cell>
          <cell r="G1444">
            <v>47.12</v>
          </cell>
        </row>
        <row r="1445">
          <cell r="A1445" t="str">
            <v>165989-B21</v>
          </cell>
          <cell r="B1445" t="str">
            <v>Secure Path for NT 3.0</v>
          </cell>
          <cell r="C1445" t="str">
            <v>STOR_PROD</v>
          </cell>
          <cell r="D1445">
            <v>2640</v>
          </cell>
          <cell r="E1445">
            <v>5562</v>
          </cell>
          <cell r="F1445">
            <v>2719</v>
          </cell>
          <cell r="G1445">
            <v>19.21</v>
          </cell>
        </row>
        <row r="1446">
          <cell r="A1446" t="str">
            <v>165991-B21</v>
          </cell>
          <cell r="B1446" t="str">
            <v>Secure Path for SUN 2.0 FC</v>
          </cell>
          <cell r="C1446" t="str">
            <v>STOR_PROD</v>
          </cell>
          <cell r="D1446">
            <v>3960</v>
          </cell>
          <cell r="E1446">
            <v>8344</v>
          </cell>
          <cell r="F1446">
            <v>4079</v>
          </cell>
          <cell r="G1446">
            <v>14.32</v>
          </cell>
        </row>
        <row r="1447">
          <cell r="A1447" t="str">
            <v>166097-B21</v>
          </cell>
          <cell r="B1447" t="str">
            <v>HIGH VOL DEPLOY KIT ALL</v>
          </cell>
          <cell r="C1447" t="str">
            <v>STOR_PROD</v>
          </cell>
          <cell r="D1447">
            <v>200</v>
          </cell>
          <cell r="E1447">
            <v>442</v>
          </cell>
          <cell r="F1447">
            <v>206</v>
          </cell>
          <cell r="G1447">
            <v>132</v>
          </cell>
        </row>
        <row r="1448">
          <cell r="A1448" t="str">
            <v>166296-B21</v>
          </cell>
          <cell r="B1448" t="str">
            <v>Fibre Channel to  ATM Gateway</v>
          </cell>
          <cell r="C1448" t="str">
            <v>STOR_PROD</v>
          </cell>
          <cell r="D1448">
            <v>35200</v>
          </cell>
          <cell r="E1448">
            <v>70911</v>
          </cell>
          <cell r="F1448">
            <v>36256</v>
          </cell>
          <cell r="G1448">
            <v>20952</v>
          </cell>
        </row>
        <row r="1449">
          <cell r="A1449" t="str">
            <v>166297-B21</v>
          </cell>
          <cell r="B1449" t="str">
            <v>Fibre Channel, HW&amp;SW  ATM Gateway Service Kit</v>
          </cell>
          <cell r="C1449" t="str">
            <v>STOR_PROD</v>
          </cell>
          <cell r="D1449">
            <v>700</v>
          </cell>
          <cell r="E1449">
            <v>1410</v>
          </cell>
          <cell r="F1449">
            <v>721</v>
          </cell>
          <cell r="G1449">
            <v>1330</v>
          </cell>
        </row>
        <row r="1450">
          <cell r="A1450" t="str">
            <v>166504-B21</v>
          </cell>
          <cell r="B1450" t="str">
            <v>20/40GB DAT Autoloader 8 Cass. Internal</v>
          </cell>
          <cell r="C1450" t="str">
            <v>STOR_PROD</v>
          </cell>
          <cell r="D1450">
            <v>2600</v>
          </cell>
          <cell r="E1450">
            <v>5478</v>
          </cell>
          <cell r="F1450">
            <v>2678</v>
          </cell>
          <cell r="G1450">
            <v>1056.19</v>
          </cell>
        </row>
        <row r="1451">
          <cell r="A1451" t="str">
            <v>166505-B31</v>
          </cell>
          <cell r="B1451" t="str">
            <v>20/40GB DAT Autoloader 8 Cass. External</v>
          </cell>
          <cell r="C1451" t="str">
            <v>STOR_PROD</v>
          </cell>
          <cell r="D1451">
            <v>2800</v>
          </cell>
          <cell r="E1451">
            <v>5899</v>
          </cell>
          <cell r="F1451">
            <v>2884</v>
          </cell>
          <cell r="G1451">
            <v>1252.73</v>
          </cell>
        </row>
        <row r="1452">
          <cell r="A1452" t="str">
            <v>166601-001</v>
          </cell>
          <cell r="B1452" t="str">
            <v>Remote Fabric SW Key/CD</v>
          </cell>
          <cell r="C1452" t="str">
            <v>STOR_PROD</v>
          </cell>
          <cell r="D1452">
            <v>5280</v>
          </cell>
          <cell r="E1452">
            <v>10637</v>
          </cell>
          <cell r="F1452">
            <v>5438</v>
          </cell>
          <cell r="G1452">
            <v>4393.6899999999996</v>
          </cell>
        </row>
        <row r="1453">
          <cell r="A1453" t="str">
            <v>167365-B21</v>
          </cell>
          <cell r="B1453" t="str">
            <v>Rack mount kit for FCSW-II Switches</v>
          </cell>
          <cell r="C1453" t="str">
            <v>STOR_PROD</v>
          </cell>
          <cell r="D1453">
            <v>163</v>
          </cell>
          <cell r="E1453">
            <v>329</v>
          </cell>
          <cell r="F1453">
            <v>168</v>
          </cell>
          <cell r="G1453">
            <v>54.26</v>
          </cell>
        </row>
        <row r="1454">
          <cell r="A1454" t="str">
            <v>167432-001</v>
          </cell>
          <cell r="B1454" t="str">
            <v>HBA 64-BIT PCI  to FC-AL for LINUX</v>
          </cell>
          <cell r="C1454" t="str">
            <v>STOR_PROD</v>
          </cell>
          <cell r="D1454">
            <v>1320</v>
          </cell>
          <cell r="E1454">
            <v>3028</v>
          </cell>
          <cell r="F1454">
            <v>1360</v>
          </cell>
          <cell r="G1454">
            <v>819</v>
          </cell>
        </row>
        <row r="1455">
          <cell r="A1455" t="str">
            <v>168256-B21</v>
          </cell>
          <cell r="B1455" t="str">
            <v>Ultra SCSI 1M Cable</v>
          </cell>
          <cell r="C1455" t="str">
            <v>STOR_PROD</v>
          </cell>
          <cell r="D1455">
            <v>140</v>
          </cell>
          <cell r="E1455">
            <v>309</v>
          </cell>
          <cell r="F1455">
            <v>144</v>
          </cell>
          <cell r="G1455">
            <v>22.79</v>
          </cell>
        </row>
        <row r="1456">
          <cell r="A1456" t="str">
            <v>168257-B21</v>
          </cell>
          <cell r="B1456" t="str">
            <v>Ultra SCSI 2M Cable</v>
          </cell>
          <cell r="C1456" t="str">
            <v>STOR_PROD</v>
          </cell>
          <cell r="D1456">
            <v>140</v>
          </cell>
          <cell r="E1456">
            <v>309</v>
          </cell>
          <cell r="F1456">
            <v>144</v>
          </cell>
          <cell r="G1456">
            <v>38.18</v>
          </cell>
        </row>
        <row r="1457">
          <cell r="A1457" t="str">
            <v>168794-B21</v>
          </cell>
          <cell r="B1457" t="str">
            <v>64-Bit Fibre Channel Host Bus Adapter for Tr64/VMS</v>
          </cell>
          <cell r="C1457" t="str">
            <v>STOR_PROD</v>
          </cell>
          <cell r="D1457">
            <v>2640</v>
          </cell>
          <cell r="E1457">
            <v>5562</v>
          </cell>
          <cell r="F1457">
            <v>2719</v>
          </cell>
          <cell r="G1457">
            <v>875.45</v>
          </cell>
        </row>
        <row r="1458">
          <cell r="A1458" t="str">
            <v>169940-B21</v>
          </cell>
          <cell r="B1458" t="str">
            <v>Blanking Panels OPAL</v>
          </cell>
          <cell r="C1458" t="str">
            <v>STOR_PROD</v>
          </cell>
          <cell r="D1458">
            <v>63</v>
          </cell>
          <cell r="E1458">
            <v>127</v>
          </cell>
          <cell r="F1458">
            <v>65</v>
          </cell>
          <cell r="G1458">
            <v>30.68</v>
          </cell>
        </row>
        <row r="1459">
          <cell r="A1459" t="str">
            <v>169947-001</v>
          </cell>
          <cell r="B1459" t="str">
            <v>ProLiant Server (Rack) RPS Upgr</v>
          </cell>
          <cell r="C1459" t="str">
            <v>STOR_PROD</v>
          </cell>
          <cell r="D1459">
            <v>2000</v>
          </cell>
          <cell r="E1459">
            <v>3724</v>
          </cell>
          <cell r="F1459">
            <v>2060</v>
          </cell>
          <cell r="G1459">
            <v>1200.8699999999999</v>
          </cell>
        </row>
        <row r="1460">
          <cell r="A1460" t="str">
            <v>169989-001</v>
          </cell>
          <cell r="B1460" t="str">
            <v>Keyboard/Trackball Extension Cables</v>
          </cell>
          <cell r="C1460" t="str">
            <v>STOR_PROD</v>
          </cell>
          <cell r="D1460">
            <v>70</v>
          </cell>
          <cell r="E1460">
            <v>141</v>
          </cell>
          <cell r="F1460">
            <v>72</v>
          </cell>
          <cell r="G1460">
            <v>18.100000000000001</v>
          </cell>
        </row>
        <row r="1461">
          <cell r="A1461" t="str">
            <v>170299-B21</v>
          </cell>
          <cell r="B1461" t="str">
            <v>Scroll Mouse Kit ALL</v>
          </cell>
          <cell r="C1461" t="str">
            <v>STOR_PROD</v>
          </cell>
          <cell r="D1461">
            <v>17</v>
          </cell>
          <cell r="E1461">
            <v>35</v>
          </cell>
          <cell r="F1461">
            <v>18</v>
          </cell>
          <cell r="G1461">
            <v>11</v>
          </cell>
        </row>
        <row r="1462">
          <cell r="A1462" t="str">
            <v>170477-B21</v>
          </cell>
          <cell r="B1462" t="str">
            <v>StorageWorks Virtual Replicator WNT 10 LIC/CD</v>
          </cell>
          <cell r="C1462" t="str">
            <v>STOR_PROD</v>
          </cell>
          <cell r="D1462">
            <v>15000</v>
          </cell>
          <cell r="E1462">
            <v>30218</v>
          </cell>
          <cell r="F1462">
            <v>15450</v>
          </cell>
          <cell r="G1462" t="str">
            <v>N/A</v>
          </cell>
        </row>
        <row r="1463">
          <cell r="A1463" t="str">
            <v>170478-B21</v>
          </cell>
          <cell r="B1463" t="str">
            <v>StorageWorks Virtual Replicator WNT 25 LIC/CD</v>
          </cell>
          <cell r="C1463" t="str">
            <v>STOR_PROD</v>
          </cell>
          <cell r="D1463">
            <v>32500</v>
          </cell>
          <cell r="E1463">
            <v>65471</v>
          </cell>
          <cell r="F1463">
            <v>33475</v>
          </cell>
          <cell r="G1463" t="str">
            <v>N/A</v>
          </cell>
        </row>
        <row r="1464">
          <cell r="A1464" t="str">
            <v>170479-B21</v>
          </cell>
          <cell r="B1464" t="str">
            <v>StorageWorks Virtual Replicator WNT 50 LIC/CD</v>
          </cell>
          <cell r="C1464" t="str">
            <v>STOR_PROD</v>
          </cell>
          <cell r="D1464">
            <v>50000</v>
          </cell>
          <cell r="E1464">
            <v>100725</v>
          </cell>
          <cell r="F1464">
            <v>51500</v>
          </cell>
          <cell r="G1464" t="str">
            <v>N/A</v>
          </cell>
        </row>
        <row r="1465">
          <cell r="A1465" t="str">
            <v>170480-B21</v>
          </cell>
          <cell r="B1465" t="str">
            <v>StorageWorks Virtual Replicator WNT 100 LIC/CD</v>
          </cell>
          <cell r="C1465" t="str">
            <v>STOR_PROD</v>
          </cell>
          <cell r="D1465">
            <v>85000</v>
          </cell>
          <cell r="E1465">
            <v>171233</v>
          </cell>
          <cell r="F1465">
            <v>87550</v>
          </cell>
          <cell r="G1465" t="str">
            <v>N/A</v>
          </cell>
        </row>
        <row r="1466">
          <cell r="A1466" t="str">
            <v>170481-B21</v>
          </cell>
          <cell r="B1466" t="str">
            <v>StorageWorks Virtual Replicator WNT 10 LIC</v>
          </cell>
          <cell r="C1466" t="str">
            <v>STOR_PROD</v>
          </cell>
          <cell r="D1466">
            <v>15000</v>
          </cell>
          <cell r="E1466">
            <v>30218</v>
          </cell>
          <cell r="F1466">
            <v>15450</v>
          </cell>
          <cell r="G1466" t="str">
            <v>N/A</v>
          </cell>
        </row>
        <row r="1467">
          <cell r="A1467" t="str">
            <v>170482-B21</v>
          </cell>
          <cell r="B1467" t="str">
            <v>StorageWorks Virtual Replicator WNT 25 LIC</v>
          </cell>
          <cell r="C1467" t="str">
            <v>STOR_PROD</v>
          </cell>
          <cell r="D1467">
            <v>32500</v>
          </cell>
          <cell r="E1467">
            <v>65471</v>
          </cell>
          <cell r="F1467">
            <v>33475</v>
          </cell>
          <cell r="G1467" t="str">
            <v>N/A</v>
          </cell>
        </row>
        <row r="1468">
          <cell r="A1468" t="str">
            <v>170483-B21</v>
          </cell>
          <cell r="B1468" t="str">
            <v>StorageWorks Virtual Replicator WNT 50 LIC</v>
          </cell>
          <cell r="C1468" t="str">
            <v>STOR_PROD</v>
          </cell>
          <cell r="D1468">
            <v>50000</v>
          </cell>
          <cell r="E1468">
            <v>100725</v>
          </cell>
          <cell r="F1468">
            <v>51500</v>
          </cell>
          <cell r="G1468" t="str">
            <v>N/A</v>
          </cell>
        </row>
        <row r="1469">
          <cell r="A1469" t="str">
            <v>170484-B21</v>
          </cell>
          <cell r="B1469" t="str">
            <v>StorageWorks Virtual Replicator WNT 100 LIC</v>
          </cell>
          <cell r="C1469" t="str">
            <v>STOR_PROD</v>
          </cell>
          <cell r="D1469">
            <v>85000</v>
          </cell>
          <cell r="E1469">
            <v>171233</v>
          </cell>
          <cell r="F1469">
            <v>87550</v>
          </cell>
          <cell r="G1469" t="str">
            <v>N/A</v>
          </cell>
        </row>
        <row r="1470">
          <cell r="A1470" t="str">
            <v>171532-B21</v>
          </cell>
          <cell r="B1470" t="str">
            <v>20/40GB DAT Autoloader Magazine (8 Cartridges)</v>
          </cell>
          <cell r="C1470" t="str">
            <v>STOR_PROD</v>
          </cell>
          <cell r="D1470">
            <v>380</v>
          </cell>
          <cell r="E1470">
            <v>800</v>
          </cell>
          <cell r="F1470">
            <v>391</v>
          </cell>
          <cell r="G1470">
            <v>231.07</v>
          </cell>
        </row>
        <row r="1471">
          <cell r="A1471" t="str">
            <v>174134-B21</v>
          </cell>
          <cell r="B1471" t="str">
            <v>HSG60 FC CONTROLLER, 256MB</v>
          </cell>
          <cell r="C1471" t="str">
            <v>STOR_PROD</v>
          </cell>
          <cell r="D1471">
            <v>6500</v>
          </cell>
          <cell r="E1471">
            <v>14350</v>
          </cell>
          <cell r="F1471">
            <v>6695</v>
          </cell>
          <cell r="G1471">
            <v>1959</v>
          </cell>
        </row>
        <row r="1472">
          <cell r="A1472" t="str">
            <v>174571-B21</v>
          </cell>
          <cell r="B1472" t="str">
            <v>Intl Array CA Tray ALL</v>
          </cell>
          <cell r="C1472" t="str">
            <v>STOR_PROD</v>
          </cell>
          <cell r="D1472">
            <v>75</v>
          </cell>
          <cell r="E1472">
            <v>166</v>
          </cell>
          <cell r="F1472">
            <v>77</v>
          </cell>
          <cell r="G1472">
            <v>42</v>
          </cell>
        </row>
        <row r="1473">
          <cell r="A1473" t="str">
            <v>174573-B21</v>
          </cell>
          <cell r="B1473" t="str">
            <v>Stackable Hood ALL</v>
          </cell>
          <cell r="C1473" t="str">
            <v>STOR_PROD</v>
          </cell>
          <cell r="D1473">
            <v>150</v>
          </cell>
          <cell r="E1473">
            <v>331</v>
          </cell>
          <cell r="F1473">
            <v>155</v>
          </cell>
          <cell r="G1473">
            <v>54</v>
          </cell>
        </row>
        <row r="1474">
          <cell r="A1474" t="str">
            <v>174574-B21</v>
          </cell>
          <cell r="B1474" t="str">
            <v>3rd Party Rack ALL</v>
          </cell>
          <cell r="C1474" t="str">
            <v>STOR_PROD</v>
          </cell>
          <cell r="D1474">
            <v>150</v>
          </cell>
          <cell r="E1474">
            <v>331</v>
          </cell>
          <cell r="F1474">
            <v>155</v>
          </cell>
          <cell r="G1474">
            <v>72</v>
          </cell>
        </row>
        <row r="1475">
          <cell r="A1475" t="str">
            <v>174575-B21</v>
          </cell>
          <cell r="B1475" t="str">
            <v>Slide Rail ALL</v>
          </cell>
          <cell r="C1475" t="str">
            <v>STOR_PROD</v>
          </cell>
          <cell r="D1475">
            <v>250</v>
          </cell>
          <cell r="E1475">
            <v>552</v>
          </cell>
          <cell r="F1475">
            <v>258</v>
          </cell>
          <cell r="G1475">
            <v>123</v>
          </cell>
        </row>
        <row r="1476">
          <cell r="A1476" t="str">
            <v>174576-B21</v>
          </cell>
          <cell r="B1476" t="str">
            <v>Telco Rack ALL</v>
          </cell>
          <cell r="C1476" t="str">
            <v>STOR_PROD</v>
          </cell>
          <cell r="D1476">
            <v>150</v>
          </cell>
          <cell r="E1476">
            <v>331</v>
          </cell>
          <cell r="F1476">
            <v>155</v>
          </cell>
          <cell r="G1476">
            <v>43</v>
          </cell>
        </row>
        <row r="1477">
          <cell r="A1477" t="str">
            <v>174681-B21</v>
          </cell>
          <cell r="B1477" t="str">
            <v>Redundant Host Adapter Failover S/W Kit</v>
          </cell>
          <cell r="C1477" t="str">
            <v>STOR_PROD</v>
          </cell>
          <cell r="D1477">
            <v>1995</v>
          </cell>
          <cell r="E1477">
            <v>4203</v>
          </cell>
          <cell r="F1477">
            <v>2055</v>
          </cell>
          <cell r="G1477" t="str">
            <v>N/A</v>
          </cell>
        </row>
        <row r="1478">
          <cell r="A1478" t="str">
            <v>175005-B31</v>
          </cell>
          <cell r="B1478" t="str">
            <v>TA1000 AIT Tape Array 10 drive model, rackmount</v>
          </cell>
          <cell r="C1478" t="str">
            <v>STOR_PROD</v>
          </cell>
          <cell r="D1478">
            <v>26400</v>
          </cell>
          <cell r="E1478">
            <v>58284</v>
          </cell>
          <cell r="F1478">
            <v>27192</v>
          </cell>
          <cell r="G1478">
            <v>18500</v>
          </cell>
        </row>
        <row r="1479">
          <cell r="A1479" t="str">
            <v>175195-B21</v>
          </cell>
          <cell r="B1479" t="str">
            <v>SSL2020 AIT Tape Library 1 drive model, tabletop</v>
          </cell>
          <cell r="C1479" t="str">
            <v>STOR_PROD</v>
          </cell>
          <cell r="D1479">
            <v>6948</v>
          </cell>
          <cell r="E1479">
            <v>15340</v>
          </cell>
          <cell r="F1479">
            <v>7156</v>
          </cell>
          <cell r="G1479">
            <v>4000</v>
          </cell>
        </row>
        <row r="1480">
          <cell r="A1480" t="str">
            <v>175195-B22</v>
          </cell>
          <cell r="B1480" t="str">
            <v>SSL2020 AIT Tape Library 2 drive model, tabletop</v>
          </cell>
          <cell r="C1480" t="str">
            <v>STOR_PROD</v>
          </cell>
          <cell r="D1480">
            <v>8972</v>
          </cell>
          <cell r="E1480">
            <v>19807</v>
          </cell>
          <cell r="F1480">
            <v>9241</v>
          </cell>
          <cell r="G1480">
            <v>5135</v>
          </cell>
        </row>
        <row r="1481">
          <cell r="A1481" t="str">
            <v>175196-B21</v>
          </cell>
          <cell r="B1481" t="str">
            <v>SSL2020 AIT Tape Library 1 drive model, rackmount</v>
          </cell>
          <cell r="C1481" t="str">
            <v>STOR_PROD</v>
          </cell>
          <cell r="D1481">
            <v>6948</v>
          </cell>
          <cell r="E1481">
            <v>15340</v>
          </cell>
          <cell r="F1481">
            <v>7156</v>
          </cell>
          <cell r="G1481">
            <v>4000</v>
          </cell>
        </row>
        <row r="1482">
          <cell r="A1482" t="str">
            <v>175196-B22</v>
          </cell>
          <cell r="B1482" t="str">
            <v>SSL2020 AIT Tape Library 2 drive model, rackmount</v>
          </cell>
          <cell r="C1482" t="str">
            <v>STOR_PROD</v>
          </cell>
          <cell r="D1482">
            <v>8972</v>
          </cell>
          <cell r="E1482">
            <v>19807</v>
          </cell>
          <cell r="F1482">
            <v>9241</v>
          </cell>
          <cell r="G1482">
            <v>5135</v>
          </cell>
        </row>
        <row r="1483">
          <cell r="A1483" t="str">
            <v>175197-B21</v>
          </cell>
          <cell r="B1483" t="str">
            <v>AIT-2 add-on drive for SSL2020</v>
          </cell>
          <cell r="C1483" t="str">
            <v>STOR_PROD</v>
          </cell>
          <cell r="D1483">
            <v>3210</v>
          </cell>
          <cell r="E1483">
            <v>7086</v>
          </cell>
          <cell r="F1483">
            <v>3306</v>
          </cell>
          <cell r="G1483">
            <v>1206</v>
          </cell>
        </row>
        <row r="1484">
          <cell r="A1484" t="str">
            <v>175198-B21</v>
          </cell>
          <cell r="B1484" t="str">
            <v>19 Slot Magazine for SSL2020</v>
          </cell>
          <cell r="C1484" t="str">
            <v>STOR_PROD</v>
          </cell>
          <cell r="D1484">
            <v>136</v>
          </cell>
          <cell r="E1484">
            <v>301</v>
          </cell>
          <cell r="F1484">
            <v>140</v>
          </cell>
          <cell r="G1484">
            <v>75</v>
          </cell>
        </row>
        <row r="1485">
          <cell r="A1485" t="str">
            <v>175199-B21</v>
          </cell>
          <cell r="B1485" t="str">
            <v>TT to RM Conversion Kit for SSL2020</v>
          </cell>
          <cell r="C1485" t="str">
            <v>STOR_PROD</v>
          </cell>
          <cell r="D1485">
            <v>136</v>
          </cell>
          <cell r="E1485">
            <v>301</v>
          </cell>
          <cell r="F1485">
            <v>140</v>
          </cell>
          <cell r="G1485">
            <v>75</v>
          </cell>
        </row>
        <row r="1486">
          <cell r="A1486" t="str">
            <v>175199-B22</v>
          </cell>
          <cell r="B1486" t="str">
            <v>SSL2020 TT to RM Kit - CPQ and Retma</v>
          </cell>
          <cell r="C1486" t="str">
            <v>STOR_PROD</v>
          </cell>
          <cell r="D1486">
            <v>136</v>
          </cell>
          <cell r="E1486">
            <v>301</v>
          </cell>
          <cell r="F1486">
            <v>140</v>
          </cell>
          <cell r="G1486">
            <v>75</v>
          </cell>
        </row>
        <row r="1487">
          <cell r="A1487" t="str">
            <v>175312-B21</v>
          </cell>
          <cell r="B1487" t="str">
            <v>Pass Through Transport for SSL2020</v>
          </cell>
          <cell r="C1487" t="str">
            <v>STOR_PROD</v>
          </cell>
          <cell r="D1487">
            <v>515</v>
          </cell>
          <cell r="E1487">
            <v>1136</v>
          </cell>
          <cell r="F1487">
            <v>530</v>
          </cell>
          <cell r="G1487">
            <v>285</v>
          </cell>
        </row>
        <row r="1488">
          <cell r="A1488" t="str">
            <v>175312-B22</v>
          </cell>
          <cell r="B1488" t="str">
            <v>Pass Through Extender for SSL2020</v>
          </cell>
          <cell r="C1488" t="str">
            <v>STOR_PROD</v>
          </cell>
          <cell r="D1488">
            <v>365</v>
          </cell>
          <cell r="E1488">
            <v>806</v>
          </cell>
          <cell r="F1488">
            <v>376</v>
          </cell>
          <cell r="G1488">
            <v>200</v>
          </cell>
        </row>
        <row r="1489">
          <cell r="A1489" t="str">
            <v>175990-B22</v>
          </cell>
          <cell r="B1489" t="str">
            <v>Enterprise Modular Array 12000 Dual 14 Shelf 50 HZ Storage System</v>
          </cell>
          <cell r="C1489" t="str">
            <v>STOR_PROD</v>
          </cell>
          <cell r="D1489">
            <v>47120</v>
          </cell>
          <cell r="E1489">
            <v>108089</v>
          </cell>
          <cell r="F1489">
            <v>48534</v>
          </cell>
          <cell r="G1489">
            <v>20841.95</v>
          </cell>
        </row>
        <row r="1490">
          <cell r="A1490" t="str">
            <v>175991-B22</v>
          </cell>
          <cell r="B1490" t="str">
            <v>Enterprise Modular Array 12000 Single 14 Shelf 50HZ Storage System</v>
          </cell>
          <cell r="C1490" t="str">
            <v>STOR_PROD</v>
          </cell>
          <cell r="D1490">
            <v>26140</v>
          </cell>
          <cell r="E1490">
            <v>59964</v>
          </cell>
          <cell r="F1490">
            <v>26924</v>
          </cell>
          <cell r="G1490">
            <v>12446.77</v>
          </cell>
        </row>
        <row r="1491">
          <cell r="A1491" t="str">
            <v>175992-B22</v>
          </cell>
          <cell r="B1491" t="str">
            <v>Modular Array 8000  50HZ Storage System</v>
          </cell>
          <cell r="C1491" t="str">
            <v>STOR_PROD</v>
          </cell>
          <cell r="D1491">
            <v>18540</v>
          </cell>
          <cell r="E1491">
            <v>42530</v>
          </cell>
          <cell r="F1491">
            <v>19096</v>
          </cell>
          <cell r="G1491">
            <v>8277.15</v>
          </cell>
        </row>
        <row r="1492">
          <cell r="A1492" t="str">
            <v>175993-B22</v>
          </cell>
          <cell r="B1492" t="str">
            <v>Enterprise Modular Array 12000 BLUE (Alpha Servers) Shelf 50HZ Storage System</v>
          </cell>
          <cell r="C1492" t="str">
            <v>STOR_PROD</v>
          </cell>
          <cell r="D1492">
            <v>20108</v>
          </cell>
          <cell r="E1492">
            <v>46126</v>
          </cell>
          <cell r="F1492">
            <v>20711</v>
          </cell>
          <cell r="G1492">
            <v>8854.2900000000009</v>
          </cell>
        </row>
        <row r="1493">
          <cell r="A1493" t="str">
            <v>175994-B22</v>
          </cell>
          <cell r="B1493" t="str">
            <v>Enterprise Modular Array 12000 Dual 10 Shelf 50HZ Storage System</v>
          </cell>
          <cell r="C1493" t="str">
            <v>STOR_PROD</v>
          </cell>
          <cell r="D1493">
            <v>17940</v>
          </cell>
          <cell r="E1493">
            <v>41153</v>
          </cell>
          <cell r="F1493">
            <v>18478</v>
          </cell>
          <cell r="G1493">
            <v>8449</v>
          </cell>
        </row>
        <row r="1494">
          <cell r="A1494" t="str">
            <v>176479-B21</v>
          </cell>
          <cell r="B1494" t="str">
            <v>64-Bit PCI-to-Fibre Channel Host Bus Adapter</v>
          </cell>
          <cell r="C1494" t="str">
            <v>STOR_PROD</v>
          </cell>
          <cell r="D1494">
            <v>1800</v>
          </cell>
          <cell r="E1494">
            <v>3792</v>
          </cell>
          <cell r="F1494">
            <v>1854</v>
          </cell>
          <cell r="G1494">
            <v>870</v>
          </cell>
        </row>
        <row r="1495">
          <cell r="A1495" t="str">
            <v>176622-B21</v>
          </cell>
          <cell r="B1495" t="str">
            <v>HSG80 Controller with 256MB Cache for Model 2200</v>
          </cell>
          <cell r="C1495" t="str">
            <v>STOR_PROD</v>
          </cell>
          <cell r="D1495">
            <v>11649</v>
          </cell>
          <cell r="E1495">
            <v>23466</v>
          </cell>
          <cell r="F1495">
            <v>11998</v>
          </cell>
          <cell r="G1495">
            <v>2756.28</v>
          </cell>
        </row>
        <row r="1496">
          <cell r="A1496" t="str">
            <v>176623-B21</v>
          </cell>
          <cell r="B1496" t="str">
            <v>HSG80 Cache Upgrade</v>
          </cell>
          <cell r="C1496" t="str">
            <v>STOR_PROD</v>
          </cell>
          <cell r="D1496">
            <v>700</v>
          </cell>
          <cell r="E1496">
            <v>1410</v>
          </cell>
          <cell r="F1496">
            <v>721</v>
          </cell>
          <cell r="G1496">
            <v>335.01</v>
          </cell>
        </row>
        <row r="1497">
          <cell r="A1497" t="str">
            <v>180213-B21</v>
          </cell>
          <cell r="B1497" t="str">
            <v>SANworks Storage Resource Manager 10 LIC/CD</v>
          </cell>
          <cell r="C1497" t="str">
            <v>STOR_PROD</v>
          </cell>
          <cell r="D1497">
            <v>6600</v>
          </cell>
          <cell r="E1497">
            <v>13904</v>
          </cell>
          <cell r="F1497">
            <v>6798</v>
          </cell>
          <cell r="G1497" t="str">
            <v>N/A</v>
          </cell>
        </row>
        <row r="1498">
          <cell r="A1498" t="str">
            <v>180214-B21</v>
          </cell>
          <cell r="B1498" t="str">
            <v>SANworks Storage Resource Manager 50 LIC/CD</v>
          </cell>
          <cell r="C1498" t="str">
            <v>STOR_PROD</v>
          </cell>
          <cell r="D1498">
            <v>29700</v>
          </cell>
          <cell r="E1498">
            <v>62571</v>
          </cell>
          <cell r="F1498">
            <v>30591</v>
          </cell>
          <cell r="G1498" t="str">
            <v>N/A</v>
          </cell>
        </row>
        <row r="1499">
          <cell r="A1499" t="str">
            <v>180215-B21</v>
          </cell>
          <cell r="B1499" t="str">
            <v>SANworks Storage Resource Manager 200 LIC/CD</v>
          </cell>
          <cell r="C1499" t="str">
            <v>STOR_PROD</v>
          </cell>
          <cell r="D1499">
            <v>105600</v>
          </cell>
          <cell r="E1499">
            <v>222476</v>
          </cell>
          <cell r="F1499">
            <v>108768</v>
          </cell>
          <cell r="G1499" t="str">
            <v>N/A</v>
          </cell>
        </row>
        <row r="1500">
          <cell r="A1500" t="str">
            <v>180216-B21</v>
          </cell>
          <cell r="B1500" t="str">
            <v>SANworks Storage Resource Manager 500 LIC/CD</v>
          </cell>
          <cell r="C1500" t="str">
            <v>STOR_PROD</v>
          </cell>
          <cell r="D1500">
            <v>231000</v>
          </cell>
          <cell r="E1500">
            <v>486663</v>
          </cell>
          <cell r="F1500">
            <v>237930</v>
          </cell>
          <cell r="G1500" t="str">
            <v>N/A</v>
          </cell>
        </row>
        <row r="1501">
          <cell r="A1501" t="str">
            <v>180217-B21</v>
          </cell>
          <cell r="B1501" t="str">
            <v>SANworks Storage Resource Manager for Exchange 5 LIC/CD</v>
          </cell>
          <cell r="C1501" t="str">
            <v>STOR_PROD</v>
          </cell>
          <cell r="D1501">
            <v>6600</v>
          </cell>
          <cell r="E1501">
            <v>13904</v>
          </cell>
          <cell r="F1501">
            <v>6798</v>
          </cell>
          <cell r="G1501" t="str">
            <v>N/A</v>
          </cell>
        </row>
        <row r="1502">
          <cell r="A1502" t="str">
            <v>180218-B21</v>
          </cell>
          <cell r="B1502" t="str">
            <v>SANworks Storage Resource Manager for Exchange 50 LIC/CD</v>
          </cell>
          <cell r="C1502" t="str">
            <v>STOR_PROD</v>
          </cell>
          <cell r="D1502">
            <v>59400</v>
          </cell>
          <cell r="E1502">
            <v>125142</v>
          </cell>
          <cell r="F1502">
            <v>61182</v>
          </cell>
          <cell r="G1502" t="str">
            <v>N/A</v>
          </cell>
        </row>
        <row r="1503">
          <cell r="A1503" t="str">
            <v>180219-B21</v>
          </cell>
          <cell r="B1503" t="str">
            <v>SANworks Storage Resource Manager for Exchange 200 LIC/CD</v>
          </cell>
          <cell r="C1503" t="str">
            <v>STOR_PROD</v>
          </cell>
          <cell r="D1503">
            <v>211200</v>
          </cell>
          <cell r="E1503">
            <v>444949</v>
          </cell>
          <cell r="F1503">
            <v>217536</v>
          </cell>
          <cell r="G1503" t="str">
            <v>N/A</v>
          </cell>
        </row>
        <row r="1504">
          <cell r="A1504" t="str">
            <v>180220-B21</v>
          </cell>
          <cell r="B1504" t="str">
            <v>SANworks Storage Resource Manager for Exchange 500 LIC/CD</v>
          </cell>
          <cell r="C1504" t="str">
            <v>STOR_PROD</v>
          </cell>
          <cell r="D1504">
            <v>462000</v>
          </cell>
          <cell r="E1504">
            <v>973327</v>
          </cell>
          <cell r="F1504">
            <v>475860</v>
          </cell>
          <cell r="G1504" t="str">
            <v>N/A</v>
          </cell>
        </row>
        <row r="1505">
          <cell r="A1505" t="str">
            <v>180312-B22</v>
          </cell>
          <cell r="B1505" t="str">
            <v>Rack Cabinet for Modular Array, 50HZ, 42U</v>
          </cell>
          <cell r="C1505" t="str">
            <v>STOR_PROD</v>
          </cell>
          <cell r="D1505">
            <v>4700</v>
          </cell>
          <cell r="E1505">
            <v>10376</v>
          </cell>
          <cell r="F1505">
            <v>4841</v>
          </cell>
          <cell r="G1505">
            <v>2236.6799999999998</v>
          </cell>
        </row>
        <row r="1506">
          <cell r="A1506" t="str">
            <v>180314-B22</v>
          </cell>
          <cell r="B1506" t="str">
            <v>Rack Cabinet for Modular Array, 50 HZ, 36U</v>
          </cell>
          <cell r="C1506" t="str">
            <v>STOR_PROD</v>
          </cell>
          <cell r="D1506">
            <v>4500</v>
          </cell>
          <cell r="E1506">
            <v>9934</v>
          </cell>
          <cell r="F1506">
            <v>4635</v>
          </cell>
          <cell r="G1506">
            <v>2174.79</v>
          </cell>
        </row>
        <row r="1507">
          <cell r="A1507" t="str">
            <v>180316-B22</v>
          </cell>
          <cell r="B1507" t="str">
            <v>Rack Cabinet for Modular Array, 50 HZ, 22U</v>
          </cell>
          <cell r="C1507" t="str">
            <v>STOR_PROD</v>
          </cell>
          <cell r="D1507">
            <v>4400</v>
          </cell>
          <cell r="E1507">
            <v>9715</v>
          </cell>
          <cell r="F1507">
            <v>4532</v>
          </cell>
          <cell r="G1507">
            <v>2037.75</v>
          </cell>
        </row>
        <row r="1508">
          <cell r="A1508" t="str">
            <v>180318-B22</v>
          </cell>
          <cell r="B1508" t="str">
            <v>Rack Cabinet for Modular Array, 50 HZ, 41U</v>
          </cell>
          <cell r="C1508" t="str">
            <v>STOR_PROD</v>
          </cell>
          <cell r="D1508">
            <v>5700</v>
          </cell>
          <cell r="E1508">
            <v>12584</v>
          </cell>
          <cell r="F1508">
            <v>5871</v>
          </cell>
          <cell r="G1508">
            <v>2638.18</v>
          </cell>
        </row>
        <row r="1509">
          <cell r="A1509" t="str">
            <v>180319-B21</v>
          </cell>
          <cell r="B1509" t="str">
            <v>HSG60 ACS V8.5L</v>
          </cell>
          <cell r="C1509" t="str">
            <v>STOR_PROD</v>
          </cell>
          <cell r="D1509">
            <v>2750</v>
          </cell>
          <cell r="E1509">
            <v>6071</v>
          </cell>
          <cell r="F1509">
            <v>2833</v>
          </cell>
          <cell r="G1509" t="str">
            <v>N/A</v>
          </cell>
        </row>
        <row r="1510">
          <cell r="A1510" t="str">
            <v>180607-B21</v>
          </cell>
          <cell r="B1510" t="str">
            <v>Enterprise Volume Manager (EVM) for Windows 2000</v>
          </cell>
          <cell r="C1510" t="str">
            <v>STOR_PROD</v>
          </cell>
          <cell r="D1510">
            <v>3900</v>
          </cell>
          <cell r="E1510">
            <v>8610</v>
          </cell>
          <cell r="F1510">
            <v>4017</v>
          </cell>
          <cell r="G1510" t="str">
            <v>N/A</v>
          </cell>
        </row>
        <row r="1511">
          <cell r="A1511" t="str">
            <v>180608-B21</v>
          </cell>
          <cell r="B1511" t="str">
            <v>Enterprise Volume Manager (EVM) for Windows 2000</v>
          </cell>
          <cell r="C1511" t="str">
            <v>STOR_PROD</v>
          </cell>
          <cell r="D1511">
            <v>3894</v>
          </cell>
          <cell r="E1511">
            <v>8596</v>
          </cell>
          <cell r="F1511">
            <v>4011</v>
          </cell>
          <cell r="G1511" t="str">
            <v>N/A</v>
          </cell>
        </row>
        <row r="1512">
          <cell r="A1512" t="str">
            <v>185152-B36</v>
          </cell>
          <cell r="B1512" t="str">
            <v>Rack Keyboard &amp; TB Opal/Euro-INT'L</v>
          </cell>
          <cell r="C1512" t="str">
            <v>STOR_PROD</v>
          </cell>
          <cell r="D1512">
            <v>153</v>
          </cell>
          <cell r="E1512">
            <v>308</v>
          </cell>
          <cell r="F1512">
            <v>158</v>
          </cell>
          <cell r="G1512">
            <v>57</v>
          </cell>
        </row>
        <row r="1513">
          <cell r="A1513" t="str">
            <v>187738-B21</v>
          </cell>
          <cell r="B1513" t="str">
            <v>Modular Array 6000 MODEL D14, MODEL 2100 CONTROLLER SHELF with Controller</v>
          </cell>
          <cell r="C1513" t="str">
            <v>STOR_PROD</v>
          </cell>
          <cell r="D1513">
            <v>12912</v>
          </cell>
          <cell r="E1513">
            <v>28506</v>
          </cell>
          <cell r="F1513">
            <v>13299</v>
          </cell>
          <cell r="G1513">
            <v>11427.16</v>
          </cell>
        </row>
        <row r="1514">
          <cell r="A1514" t="str">
            <v>187739-B21</v>
          </cell>
          <cell r="B1514" t="str">
            <v>Modular Array 6000 MODEL DS14, MODEL 2100 Controller Shelf w/Controller</v>
          </cell>
          <cell r="C1514" t="str">
            <v>STOR_PROD</v>
          </cell>
          <cell r="D1514">
            <v>15428</v>
          </cell>
          <cell r="E1514">
            <v>34061</v>
          </cell>
          <cell r="F1514">
            <v>15891</v>
          </cell>
          <cell r="G1514">
            <v>11427.16</v>
          </cell>
        </row>
        <row r="1515">
          <cell r="A1515" t="str">
            <v>187740-B21</v>
          </cell>
          <cell r="B1515" t="str">
            <v>I/O MODULE UPGRADE KIT, 4 MODULES</v>
          </cell>
          <cell r="C1515" t="str">
            <v>STOR_PROD</v>
          </cell>
          <cell r="D1515">
            <v>1000</v>
          </cell>
          <cell r="E1515">
            <v>2208</v>
          </cell>
          <cell r="F1515">
            <v>1030</v>
          </cell>
          <cell r="G1515">
            <v>196.46</v>
          </cell>
        </row>
        <row r="1516">
          <cell r="A1516" t="str">
            <v>187741-B21</v>
          </cell>
          <cell r="B1516" t="str">
            <v>MODEL 2100 CONTROLLER ENCLOSURE FOR HSG60</v>
          </cell>
          <cell r="C1516" t="str">
            <v>STOR_PROD</v>
          </cell>
          <cell r="D1516">
            <v>3000</v>
          </cell>
          <cell r="E1516">
            <v>6622</v>
          </cell>
          <cell r="F1516">
            <v>3090</v>
          </cell>
          <cell r="G1516">
            <v>990.91</v>
          </cell>
        </row>
        <row r="1517">
          <cell r="A1517" t="str">
            <v>189715-001</v>
          </cell>
          <cell r="B1517" t="str">
            <v>SANworks Management Appliance  (733MHz, 512MB)</v>
          </cell>
          <cell r="C1517" t="str">
            <v>STOR_PROD</v>
          </cell>
          <cell r="D1517">
            <v>6930</v>
          </cell>
          <cell r="E1517">
            <v>15299</v>
          </cell>
          <cell r="F1517">
            <v>7138</v>
          </cell>
          <cell r="G1517">
            <v>5077.96</v>
          </cell>
        </row>
        <row r="1518">
          <cell r="A1518" t="str">
            <v>189907-001</v>
          </cell>
          <cell r="B1518" t="str">
            <v>Rack Stabilizing feet</v>
          </cell>
          <cell r="C1518" t="str">
            <v>STOR_PROD</v>
          </cell>
          <cell r="D1518">
            <v>99</v>
          </cell>
          <cell r="E1518">
            <v>199</v>
          </cell>
          <cell r="F1518">
            <v>102</v>
          </cell>
          <cell r="G1518">
            <v>65.31</v>
          </cell>
        </row>
        <row r="1519">
          <cell r="A1519" t="str">
            <v>189960-B31</v>
          </cell>
          <cell r="B1519" t="str">
            <v>EBS ARCPaq  (1x Tape controller, 1x Storage Hub-7, CA ARCServeIT, 5 User License)</v>
          </cell>
          <cell r="C1519" t="str">
            <v>STOR_PROD</v>
          </cell>
          <cell r="D1519">
            <v>9183</v>
          </cell>
          <cell r="E1519">
            <v>21064</v>
          </cell>
          <cell r="F1519">
            <v>9458</v>
          </cell>
          <cell r="G1519">
            <v>6411.27</v>
          </cell>
        </row>
        <row r="1520">
          <cell r="A1520" t="str">
            <v>190212-B21</v>
          </cell>
          <cell r="B1520" t="str">
            <v>SW 4200 Single Bus Ultra3 I/O Module</v>
          </cell>
          <cell r="C1520" t="str">
            <v>STOR_PROD</v>
          </cell>
          <cell r="D1520">
            <v>250</v>
          </cell>
          <cell r="E1520">
            <v>552</v>
          </cell>
          <cell r="F1520">
            <v>258</v>
          </cell>
          <cell r="G1520">
            <v>186.46</v>
          </cell>
        </row>
        <row r="1521">
          <cell r="A1521" t="str">
            <v>190213-B21</v>
          </cell>
          <cell r="B1521" t="str">
            <v>SW 4200 Dual Bus  Ultra3 I/O Module</v>
          </cell>
          <cell r="C1521" t="str">
            <v>STOR_PROD</v>
          </cell>
          <cell r="D1521">
            <v>500</v>
          </cell>
          <cell r="E1521">
            <v>1103</v>
          </cell>
          <cell r="F1521">
            <v>515</v>
          </cell>
          <cell r="G1521">
            <v>256.2</v>
          </cell>
        </row>
        <row r="1522">
          <cell r="A1522" t="str">
            <v>191753-B21</v>
          </cell>
          <cell r="B1522" t="str">
            <v>SANworks Storage Allocation Reporter Lic for 32 Switch Ports</v>
          </cell>
          <cell r="C1522" t="str">
            <v>STOR_PROD</v>
          </cell>
          <cell r="D1522">
            <v>10560</v>
          </cell>
          <cell r="E1522">
            <v>23313</v>
          </cell>
          <cell r="F1522">
            <v>10877</v>
          </cell>
          <cell r="G1522">
            <v>990</v>
          </cell>
        </row>
        <row r="1523">
          <cell r="A1523" t="str">
            <v>191755-B21</v>
          </cell>
          <cell r="B1523" t="str">
            <v>SANworks Resource Monitor 1 LIC/CDRM V1.0</v>
          </cell>
          <cell r="C1523" t="str">
            <v>STOR_PROD</v>
          </cell>
          <cell r="D1523">
            <v>10560</v>
          </cell>
          <cell r="E1523">
            <v>23313</v>
          </cell>
          <cell r="F1523">
            <v>10877</v>
          </cell>
          <cell r="G1523">
            <v>2635.82</v>
          </cell>
        </row>
        <row r="1524">
          <cell r="A1524" t="str">
            <v>191796-B21</v>
          </cell>
          <cell r="B1524" t="str">
            <v>SANworks Virtual Replicator Version 2  1 Upgrade/CD</v>
          </cell>
          <cell r="C1524" t="str">
            <v>STOR_PROD</v>
          </cell>
          <cell r="D1524">
            <v>899</v>
          </cell>
          <cell r="E1524">
            <v>1985</v>
          </cell>
          <cell r="F1524">
            <v>926</v>
          </cell>
          <cell r="G1524">
            <v>749</v>
          </cell>
        </row>
        <row r="1525">
          <cell r="A1525" t="str">
            <v>191797-B21</v>
          </cell>
          <cell r="B1525" t="str">
            <v>SANworks Virtual Replicator Version 2  10 Upgrade/CD</v>
          </cell>
          <cell r="C1525" t="str">
            <v>STOR_PROD</v>
          </cell>
          <cell r="D1525">
            <v>4500</v>
          </cell>
          <cell r="E1525">
            <v>9934</v>
          </cell>
          <cell r="F1525">
            <v>4635</v>
          </cell>
          <cell r="G1525">
            <v>3750</v>
          </cell>
        </row>
        <row r="1526">
          <cell r="A1526" t="str">
            <v>191798-B21</v>
          </cell>
          <cell r="B1526" t="str">
            <v>SANworks Virtual Replicator Version 2  25 Upgrade/CD</v>
          </cell>
          <cell r="C1526" t="str">
            <v>STOR_PROD</v>
          </cell>
          <cell r="D1526">
            <v>9750</v>
          </cell>
          <cell r="E1526">
            <v>21526</v>
          </cell>
          <cell r="F1526">
            <v>10043</v>
          </cell>
          <cell r="G1526">
            <v>8125</v>
          </cell>
        </row>
        <row r="1527">
          <cell r="A1527" t="str">
            <v>191799-B21</v>
          </cell>
          <cell r="B1527" t="str">
            <v>SANworks Virtual Replicator Version 2  50 Upgrade/CD</v>
          </cell>
          <cell r="C1527" t="str">
            <v>STOR_PROD</v>
          </cell>
          <cell r="D1527">
            <v>15000</v>
          </cell>
          <cell r="E1527">
            <v>33116</v>
          </cell>
          <cell r="F1527">
            <v>15450</v>
          </cell>
          <cell r="G1527">
            <v>12500</v>
          </cell>
        </row>
        <row r="1528">
          <cell r="A1528" t="str">
            <v>191800-B21</v>
          </cell>
          <cell r="B1528" t="str">
            <v>SANworks Virtual Replicator Version 2  100 Upgrade/CD</v>
          </cell>
          <cell r="C1528" t="str">
            <v>STOR_PROD</v>
          </cell>
          <cell r="D1528">
            <v>25500</v>
          </cell>
          <cell r="E1528">
            <v>56297</v>
          </cell>
          <cell r="F1528">
            <v>26265</v>
          </cell>
          <cell r="G1528">
            <v>21250</v>
          </cell>
        </row>
        <row r="1529">
          <cell r="A1529" t="str">
            <v>191801-B21</v>
          </cell>
          <cell r="B1529" t="str">
            <v>SANworks Virtual Replicator Version 2  5 Upgrade/CD</v>
          </cell>
          <cell r="C1529" t="str">
            <v>STOR_PROD</v>
          </cell>
          <cell r="D1529">
            <v>2625</v>
          </cell>
          <cell r="E1529">
            <v>5795</v>
          </cell>
          <cell r="F1529">
            <v>2704</v>
          </cell>
          <cell r="G1529">
            <v>2187.5</v>
          </cell>
        </row>
        <row r="1530">
          <cell r="A1530" t="str">
            <v>191802-B21</v>
          </cell>
          <cell r="B1530" t="str">
            <v>SANworks Virtual Replicator Version 2  1 Licensce/CD</v>
          </cell>
          <cell r="C1530" t="str">
            <v>STOR_PROD</v>
          </cell>
          <cell r="D1530">
            <v>2995</v>
          </cell>
          <cell r="E1530">
            <v>6613</v>
          </cell>
          <cell r="F1530">
            <v>3085</v>
          </cell>
          <cell r="G1530">
            <v>1497.5</v>
          </cell>
        </row>
        <row r="1531">
          <cell r="A1531" t="str">
            <v>191803-B21</v>
          </cell>
          <cell r="B1531" t="str">
            <v>SANworks Virtual Replicator Version 2  10 Licensce/CD</v>
          </cell>
          <cell r="C1531" t="str">
            <v>STOR_PROD</v>
          </cell>
          <cell r="D1531">
            <v>15000</v>
          </cell>
          <cell r="E1531">
            <v>33116</v>
          </cell>
          <cell r="F1531">
            <v>15450</v>
          </cell>
          <cell r="G1531">
            <v>7500</v>
          </cell>
        </row>
        <row r="1532">
          <cell r="A1532" t="str">
            <v>191804-B21</v>
          </cell>
          <cell r="B1532" t="str">
            <v>SANworks Virtual Replicator Version 2  25 Licensce/CD</v>
          </cell>
          <cell r="C1532" t="str">
            <v>STOR_PROD</v>
          </cell>
          <cell r="D1532">
            <v>32500</v>
          </cell>
          <cell r="E1532">
            <v>71750</v>
          </cell>
          <cell r="F1532">
            <v>33475</v>
          </cell>
          <cell r="G1532">
            <v>16250</v>
          </cell>
        </row>
        <row r="1533">
          <cell r="A1533" t="str">
            <v>191805-B21</v>
          </cell>
          <cell r="B1533" t="str">
            <v>SANworks Virtual Replicator Version 2  50 Licensce/CD</v>
          </cell>
          <cell r="C1533" t="str">
            <v>STOR_PROD</v>
          </cell>
          <cell r="D1533">
            <v>50000</v>
          </cell>
          <cell r="E1533">
            <v>110385</v>
          </cell>
          <cell r="F1533">
            <v>51500</v>
          </cell>
          <cell r="G1533">
            <v>25000</v>
          </cell>
        </row>
        <row r="1534">
          <cell r="A1534" t="str">
            <v>191806-B21</v>
          </cell>
          <cell r="B1534" t="str">
            <v>SANworks Virtual Replicator  Version 2  100 Licensce/CD</v>
          </cell>
          <cell r="C1534" t="str">
            <v>STOR_PROD</v>
          </cell>
          <cell r="D1534">
            <v>85000</v>
          </cell>
          <cell r="E1534">
            <v>187654</v>
          </cell>
          <cell r="F1534">
            <v>87550</v>
          </cell>
          <cell r="G1534">
            <v>42500</v>
          </cell>
        </row>
        <row r="1535">
          <cell r="A1535" t="str">
            <v>191807-B21</v>
          </cell>
          <cell r="B1535" t="str">
            <v>SANworks Virtual Replicator  Version 2  5 Licensce/CD</v>
          </cell>
          <cell r="C1535" t="str">
            <v>STOR_PROD</v>
          </cell>
          <cell r="D1535">
            <v>8750</v>
          </cell>
          <cell r="E1535">
            <v>19318</v>
          </cell>
          <cell r="F1535">
            <v>9013</v>
          </cell>
          <cell r="G1535">
            <v>4375</v>
          </cell>
        </row>
        <row r="1536">
          <cell r="A1536" t="str">
            <v>191880-B21</v>
          </cell>
          <cell r="B1536" t="str">
            <v>SANworks Storage Allocation Reporter Lic for 64 Switch Ports</v>
          </cell>
          <cell r="C1536" t="str">
            <v>STOR_PROD</v>
          </cell>
          <cell r="D1536">
            <v>20064</v>
          </cell>
          <cell r="E1536">
            <v>44296</v>
          </cell>
          <cell r="F1536">
            <v>20666</v>
          </cell>
          <cell r="G1536">
            <v>2635.82</v>
          </cell>
        </row>
        <row r="1537">
          <cell r="A1537" t="str">
            <v>191881-B21</v>
          </cell>
          <cell r="B1537" t="str">
            <v>SANworks Storage Allocation Reporter Lic for 128 Switch Ports</v>
          </cell>
          <cell r="C1537" t="str">
            <v>STOR_PROD</v>
          </cell>
          <cell r="D1537">
            <v>38016</v>
          </cell>
          <cell r="E1537">
            <v>83929</v>
          </cell>
          <cell r="F1537">
            <v>39156</v>
          </cell>
          <cell r="G1537">
            <v>2635.82</v>
          </cell>
        </row>
        <row r="1538">
          <cell r="A1538" t="str">
            <v>191882-B21</v>
          </cell>
          <cell r="B1538" t="str">
            <v>SANworks Storage Allocation Reporter Lic for 256 Switch Ports</v>
          </cell>
          <cell r="C1538" t="str">
            <v>STOR_PROD</v>
          </cell>
          <cell r="D1538">
            <v>67584</v>
          </cell>
          <cell r="E1538">
            <v>149204</v>
          </cell>
          <cell r="F1538">
            <v>69612</v>
          </cell>
          <cell r="G1538">
            <v>2635.82</v>
          </cell>
        </row>
        <row r="1539">
          <cell r="A1539" t="str">
            <v>191883-B21</v>
          </cell>
          <cell r="B1539" t="str">
            <v>SANworks Storage Allocation Reporter Lic for 512 Switch Ports</v>
          </cell>
          <cell r="C1539" t="str">
            <v>STOR_PROD</v>
          </cell>
          <cell r="D1539">
            <v>118272</v>
          </cell>
          <cell r="E1539">
            <v>261109</v>
          </cell>
          <cell r="F1539">
            <v>121820</v>
          </cell>
          <cell r="G1539">
            <v>2635.82</v>
          </cell>
        </row>
        <row r="1540">
          <cell r="A1540" t="str">
            <v>192211-B21</v>
          </cell>
          <cell r="B1540" t="str">
            <v>Modular Array 6000 Software U/A V8.5 Licensce/CD</v>
          </cell>
          <cell r="C1540" t="str">
            <v>STOR_PROD</v>
          </cell>
          <cell r="D1540">
            <v>750</v>
          </cell>
          <cell r="E1540">
            <v>1657</v>
          </cell>
          <cell r="F1540">
            <v>773</v>
          </cell>
          <cell r="G1540">
            <v>50</v>
          </cell>
        </row>
        <row r="1541">
          <cell r="A1541" t="str">
            <v>192212-B21</v>
          </cell>
          <cell r="B1541" t="str">
            <v>Modular Array 6000 Software SOL V8.5 Licensce/CD</v>
          </cell>
          <cell r="C1541" t="str">
            <v>STOR_PROD</v>
          </cell>
          <cell r="D1541">
            <v>750</v>
          </cell>
          <cell r="E1541">
            <v>1657</v>
          </cell>
          <cell r="F1541">
            <v>773</v>
          </cell>
          <cell r="G1541">
            <v>50</v>
          </cell>
        </row>
        <row r="1542">
          <cell r="A1542" t="str">
            <v>192214-B21</v>
          </cell>
          <cell r="B1542" t="str">
            <v>Modular Array6000 Software NTI V8.5 Licensce/CD</v>
          </cell>
          <cell r="C1542" t="str">
            <v>STOR_PROD</v>
          </cell>
          <cell r="D1542">
            <v>750</v>
          </cell>
          <cell r="E1542">
            <v>1657</v>
          </cell>
          <cell r="F1542">
            <v>773</v>
          </cell>
          <cell r="G1542">
            <v>50</v>
          </cell>
        </row>
        <row r="1543">
          <cell r="A1543" t="str">
            <v>192216-B21</v>
          </cell>
          <cell r="B1543" t="str">
            <v>Modular Array 6000 Software  UX V8.5 Licensce/CD</v>
          </cell>
          <cell r="C1543" t="str">
            <v>STOR_PROD</v>
          </cell>
          <cell r="D1543">
            <v>750</v>
          </cell>
          <cell r="E1543">
            <v>1657</v>
          </cell>
          <cell r="F1543">
            <v>773</v>
          </cell>
          <cell r="G1543">
            <v>50</v>
          </cell>
        </row>
        <row r="1544">
          <cell r="A1544" t="str">
            <v>192217-B21</v>
          </cell>
          <cell r="B1544" t="str">
            <v>Modular Array 6000 Software  VMS V8.5 Licensce/CD</v>
          </cell>
          <cell r="C1544" t="str">
            <v>STOR_PROD</v>
          </cell>
          <cell r="D1544">
            <v>750</v>
          </cell>
          <cell r="E1544">
            <v>1657</v>
          </cell>
          <cell r="F1544">
            <v>773</v>
          </cell>
          <cell r="G1544">
            <v>50</v>
          </cell>
        </row>
        <row r="1545">
          <cell r="A1545" t="str">
            <v>192218-B21</v>
          </cell>
          <cell r="B1545" t="str">
            <v>Modular Array 6000 Software NVL V8.5 Licensce/CD</v>
          </cell>
          <cell r="C1545" t="str">
            <v>STOR_PROD</v>
          </cell>
          <cell r="D1545">
            <v>750</v>
          </cell>
          <cell r="E1545">
            <v>1657</v>
          </cell>
          <cell r="F1545">
            <v>773</v>
          </cell>
          <cell r="G1545">
            <v>50</v>
          </cell>
        </row>
        <row r="1546">
          <cell r="A1546" t="str">
            <v>199704-001</v>
          </cell>
          <cell r="B1546" t="str">
            <v xml:space="preserve"> DLT Cleaning Cartridge</v>
          </cell>
          <cell r="C1546" t="str">
            <v>STOR_PROD</v>
          </cell>
          <cell r="D1546">
            <v>41</v>
          </cell>
          <cell r="E1546">
            <v>83</v>
          </cell>
          <cell r="F1546">
            <v>42</v>
          </cell>
          <cell r="G1546">
            <v>33.43</v>
          </cell>
        </row>
        <row r="1547">
          <cell r="A1547" t="str">
            <v>199779-001</v>
          </cell>
          <cell r="B1547" t="str">
            <v>Cable Kit : SCSI 1 to SCSI Wide Cable</v>
          </cell>
          <cell r="C1547" t="str">
            <v>STOR_PROD</v>
          </cell>
          <cell r="D1547">
            <v>68</v>
          </cell>
          <cell r="E1547">
            <v>137</v>
          </cell>
          <cell r="F1547">
            <v>70</v>
          </cell>
          <cell r="G1547">
            <v>22.02</v>
          </cell>
        </row>
        <row r="1548">
          <cell r="A1548" t="str">
            <v>199860-002</v>
          </cell>
          <cell r="B1548" t="str">
            <v>DLT Tape Array Model 0</v>
          </cell>
          <cell r="C1548" t="str">
            <v>STOR_PROD</v>
          </cell>
          <cell r="D1548">
            <v>2095</v>
          </cell>
          <cell r="E1548">
            <v>4220</v>
          </cell>
          <cell r="F1548">
            <v>2158</v>
          </cell>
          <cell r="G1548">
            <v>924.8</v>
          </cell>
        </row>
        <row r="1549">
          <cell r="A1549" t="str">
            <v>212051-001</v>
          </cell>
          <cell r="B1549" t="str">
            <v>Internal Fast-SCSI-2 Cable w/term (4 device/500)</v>
          </cell>
          <cell r="C1549" t="str">
            <v>STOR_PROD</v>
          </cell>
          <cell r="D1549">
            <v>30</v>
          </cell>
          <cell r="E1549">
            <v>60</v>
          </cell>
          <cell r="F1549">
            <v>31</v>
          </cell>
          <cell r="G1549">
            <v>16.55</v>
          </cell>
        </row>
        <row r="1550">
          <cell r="A1550" t="str">
            <v>212051-002</v>
          </cell>
          <cell r="B1550" t="str">
            <v>Internal Fast-SCSI-2 Cable w/term (4 device/300)</v>
          </cell>
          <cell r="C1550" t="str">
            <v>STOR_PROD</v>
          </cell>
          <cell r="D1550">
            <v>30</v>
          </cell>
          <cell r="E1550">
            <v>60</v>
          </cell>
          <cell r="F1550">
            <v>31</v>
          </cell>
          <cell r="G1550">
            <v>14.48</v>
          </cell>
        </row>
        <row r="1551">
          <cell r="A1551" t="str">
            <v>223104-001</v>
          </cell>
          <cell r="B1551" t="str">
            <v>Compaq Fibre Channel Array Kit (Rackmount)</v>
          </cell>
          <cell r="C1551" t="str">
            <v>STOR_PROD</v>
          </cell>
          <cell r="D1551">
            <v>6500</v>
          </cell>
          <cell r="E1551">
            <v>13094</v>
          </cell>
          <cell r="F1551">
            <v>6695</v>
          </cell>
          <cell r="G1551">
            <v>1521.76</v>
          </cell>
        </row>
        <row r="1552">
          <cell r="A1552" t="str">
            <v>223180-B21</v>
          </cell>
          <cell r="B1552" t="str">
            <v>Compaq Fibre Channel Host Controller Kit /P</v>
          </cell>
          <cell r="C1552" t="str">
            <v>STOR_PROD</v>
          </cell>
          <cell r="D1552">
            <v>1400</v>
          </cell>
          <cell r="E1552">
            <v>2820</v>
          </cell>
          <cell r="F1552">
            <v>1442</v>
          </cell>
          <cell r="G1552">
            <v>402.19</v>
          </cell>
        </row>
        <row r="1553">
          <cell r="A1553" t="str">
            <v>223187-B21</v>
          </cell>
          <cell r="B1553" t="str">
            <v>RA 4000 Redundant Controller</v>
          </cell>
          <cell r="C1553" t="str">
            <v>STOR_PROD</v>
          </cell>
          <cell r="D1553">
            <v>2840</v>
          </cell>
          <cell r="E1553">
            <v>5721</v>
          </cell>
          <cell r="F1553">
            <v>2925</v>
          </cell>
          <cell r="G1553">
            <v>894.91</v>
          </cell>
        </row>
        <row r="1554">
          <cell r="A1554" t="str">
            <v>224214-001</v>
          </cell>
          <cell r="B1554" t="str">
            <v>Power Supply Option (Intl) (PL Storage System/F, Storage System U/UE, RSO/U)</v>
          </cell>
          <cell r="C1554" t="str">
            <v>STOR_PROD</v>
          </cell>
          <cell r="D1554">
            <v>430</v>
          </cell>
          <cell r="E1554">
            <v>866</v>
          </cell>
          <cell r="F1554">
            <v>443</v>
          </cell>
          <cell r="G1554">
            <v>208.74</v>
          </cell>
        </row>
        <row r="1555">
          <cell r="A1555" t="str">
            <v>234453-B31</v>
          </cell>
          <cell r="B1555" t="str">
            <v>Compaq Fibre Channel Storage Hub 7</v>
          </cell>
          <cell r="C1555" t="str">
            <v>STOR_PROD</v>
          </cell>
          <cell r="D1555">
            <v>1029</v>
          </cell>
          <cell r="E1555">
            <v>2073</v>
          </cell>
          <cell r="F1555">
            <v>1060</v>
          </cell>
          <cell r="G1555">
            <v>504.12</v>
          </cell>
        </row>
        <row r="1556">
          <cell r="A1556" t="str">
            <v>234457-B21</v>
          </cell>
          <cell r="B1556" t="str">
            <v>Compaq 2m. multi-mode Fibre Channel Cable</v>
          </cell>
          <cell r="C1556" t="str">
            <v>STOR_PROD</v>
          </cell>
          <cell r="D1556">
            <v>84</v>
          </cell>
          <cell r="E1556">
            <v>169</v>
          </cell>
          <cell r="F1556">
            <v>87</v>
          </cell>
          <cell r="G1556">
            <v>33.65</v>
          </cell>
        </row>
        <row r="1557">
          <cell r="A1557" t="str">
            <v>234457-B22</v>
          </cell>
          <cell r="B1557" t="str">
            <v>Compaq 5m. multi-mode Fibre Channel Cable</v>
          </cell>
          <cell r="C1557" t="str">
            <v>STOR_PROD</v>
          </cell>
          <cell r="D1557">
            <v>105</v>
          </cell>
          <cell r="E1557">
            <v>212</v>
          </cell>
          <cell r="F1557">
            <v>108</v>
          </cell>
          <cell r="G1557">
            <v>37.549999999999997</v>
          </cell>
        </row>
        <row r="1558">
          <cell r="A1558" t="str">
            <v>234457-B23</v>
          </cell>
          <cell r="B1558" t="str">
            <v>Compaq 15m. multi-mode Fibre Channel Cable</v>
          </cell>
          <cell r="C1558" t="str">
            <v>STOR_PROD</v>
          </cell>
          <cell r="D1558">
            <v>158</v>
          </cell>
          <cell r="E1558">
            <v>318</v>
          </cell>
          <cell r="F1558">
            <v>163</v>
          </cell>
          <cell r="G1558">
            <v>47.04</v>
          </cell>
        </row>
        <row r="1559">
          <cell r="A1559" t="str">
            <v>234457-B24</v>
          </cell>
          <cell r="B1559" t="str">
            <v>Compaq 30m. multi-mode Fibre Channel Cable</v>
          </cell>
          <cell r="C1559" t="str">
            <v>STOR_PROD</v>
          </cell>
          <cell r="D1559">
            <v>300</v>
          </cell>
          <cell r="E1559">
            <v>604</v>
          </cell>
          <cell r="F1559">
            <v>309</v>
          </cell>
          <cell r="G1559">
            <v>47.97</v>
          </cell>
        </row>
        <row r="1560">
          <cell r="A1560" t="str">
            <v>234457-B25</v>
          </cell>
          <cell r="B1560" t="str">
            <v>Compaq 50m. multi-mode Fibre Channel Cable</v>
          </cell>
          <cell r="C1560" t="str">
            <v>STOR_PROD</v>
          </cell>
          <cell r="D1560">
            <v>450</v>
          </cell>
          <cell r="E1560">
            <v>907</v>
          </cell>
          <cell r="F1560">
            <v>464</v>
          </cell>
          <cell r="G1560">
            <v>82.2</v>
          </cell>
        </row>
        <row r="1561">
          <cell r="A1561" t="str">
            <v>234459-B21</v>
          </cell>
          <cell r="B1561" t="str">
            <v>GBIC-SW Connector Kit</v>
          </cell>
          <cell r="C1561" t="str">
            <v>STOR_PROD</v>
          </cell>
          <cell r="D1561">
            <v>683</v>
          </cell>
          <cell r="E1561">
            <v>1376</v>
          </cell>
          <cell r="F1561">
            <v>703</v>
          </cell>
          <cell r="G1561">
            <v>202.16</v>
          </cell>
        </row>
        <row r="1562">
          <cell r="A1562" t="str">
            <v>234468-B21</v>
          </cell>
          <cell r="B1562" t="str">
            <v>FC Troubleshooting Guide</v>
          </cell>
          <cell r="C1562" t="str">
            <v>STOR_PROD</v>
          </cell>
          <cell r="D1562">
            <v>130</v>
          </cell>
          <cell r="E1562">
            <v>262</v>
          </cell>
          <cell r="F1562">
            <v>134</v>
          </cell>
          <cell r="G1562">
            <v>90.53</v>
          </cell>
        </row>
        <row r="1563">
          <cell r="A1563" t="str">
            <v>241304-001</v>
          </cell>
          <cell r="B1563" t="str">
            <v>Compaq Fibre Channel Array Kit (Tower)</v>
          </cell>
          <cell r="C1563" t="str">
            <v>STOR_PROD</v>
          </cell>
          <cell r="D1563">
            <v>6100</v>
          </cell>
          <cell r="E1563">
            <v>12288</v>
          </cell>
          <cell r="F1563">
            <v>6283</v>
          </cell>
          <cell r="G1563">
            <v>1536.16</v>
          </cell>
        </row>
        <row r="1564">
          <cell r="A1564" t="str">
            <v>241729-B21</v>
          </cell>
          <cell r="B1564" t="str">
            <v>Compaq Hot Plug DC Power Supply</v>
          </cell>
          <cell r="C1564" t="str">
            <v>STOR_PROD</v>
          </cell>
          <cell r="D1564">
            <v>2000</v>
          </cell>
          <cell r="E1564">
            <v>4029</v>
          </cell>
          <cell r="F1564">
            <v>2060</v>
          </cell>
          <cell r="G1564">
            <v>334.08</v>
          </cell>
        </row>
        <row r="1565">
          <cell r="A1565" t="str">
            <v>242427-001</v>
          </cell>
          <cell r="B1565" t="str">
            <v>Cable Kit : DLT Internal SCSI Cable</v>
          </cell>
          <cell r="C1565" t="str">
            <v>STOR_PROD</v>
          </cell>
          <cell r="D1565">
            <v>100</v>
          </cell>
          <cell r="E1565">
            <v>201</v>
          </cell>
          <cell r="F1565">
            <v>103</v>
          </cell>
          <cell r="G1565">
            <v>169.29</v>
          </cell>
        </row>
        <row r="1566">
          <cell r="A1566" t="str">
            <v>242465-001</v>
          </cell>
          <cell r="B1566" t="str">
            <v>15/30 GB DLT Cartridges (1)</v>
          </cell>
          <cell r="C1566" t="str">
            <v>STOR_PROD</v>
          </cell>
          <cell r="D1566">
            <v>42</v>
          </cell>
          <cell r="E1566">
            <v>85</v>
          </cell>
          <cell r="F1566">
            <v>43</v>
          </cell>
          <cell r="G1566">
            <v>34.49</v>
          </cell>
        </row>
        <row r="1567">
          <cell r="A1567" t="str">
            <v>242466-001</v>
          </cell>
          <cell r="B1567" t="str">
            <v>15/30 GB DLT Cartridges Cart (7)</v>
          </cell>
          <cell r="C1567" t="str">
            <v>STOR_PROD</v>
          </cell>
          <cell r="D1567">
            <v>284</v>
          </cell>
          <cell r="E1567">
            <v>572</v>
          </cell>
          <cell r="F1567">
            <v>293</v>
          </cell>
          <cell r="G1567">
            <v>203.16</v>
          </cell>
        </row>
        <row r="1568">
          <cell r="A1568" t="str">
            <v>242520-B21</v>
          </cell>
          <cell r="B1568" t="str">
            <v>35/70 DLT Drive Internal</v>
          </cell>
          <cell r="C1568" t="str">
            <v>STOR_PROD</v>
          </cell>
          <cell r="D1568">
            <v>3800</v>
          </cell>
          <cell r="E1568">
            <v>8389</v>
          </cell>
          <cell r="F1568">
            <v>3914</v>
          </cell>
          <cell r="G1568">
            <v>1940.35</v>
          </cell>
        </row>
        <row r="1569">
          <cell r="A1569" t="str">
            <v>242521-B21</v>
          </cell>
          <cell r="B1569" t="str">
            <v>35/70 DLT Drive External</v>
          </cell>
          <cell r="C1569" t="str">
            <v>STOR_PROD</v>
          </cell>
          <cell r="D1569">
            <v>4000</v>
          </cell>
          <cell r="E1569">
            <v>8831</v>
          </cell>
          <cell r="F1569">
            <v>4120</v>
          </cell>
          <cell r="G1569">
            <v>2174.35</v>
          </cell>
        </row>
        <row r="1570">
          <cell r="A1570" t="str">
            <v>242688-001</v>
          </cell>
          <cell r="B1570" t="str">
            <v>UPS T1000 low Voltage (100-120Volt)</v>
          </cell>
          <cell r="C1570" t="str">
            <v>STOR_PROD</v>
          </cell>
          <cell r="D1570">
            <v>471</v>
          </cell>
          <cell r="E1570">
            <v>949</v>
          </cell>
          <cell r="F1570">
            <v>485</v>
          </cell>
          <cell r="G1570">
            <v>262.64999999999998</v>
          </cell>
        </row>
        <row r="1571">
          <cell r="A1571" t="str">
            <v>242688-002</v>
          </cell>
          <cell r="B1571" t="str">
            <v>UPS T1000h (200-240 Volt/1000 Volt Amp)</v>
          </cell>
          <cell r="C1571" t="str">
            <v>STOR_PROD</v>
          </cell>
          <cell r="D1571">
            <v>471</v>
          </cell>
          <cell r="E1571">
            <v>949</v>
          </cell>
          <cell r="F1571">
            <v>485</v>
          </cell>
          <cell r="G1571">
            <v>280.29000000000002</v>
          </cell>
        </row>
        <row r="1572">
          <cell r="A1572" t="str">
            <v>242688-004</v>
          </cell>
          <cell r="B1572" t="str">
            <v>UPS T1500h (200-240 Volt/1440 Volt Amp)</v>
          </cell>
          <cell r="C1572" t="str">
            <v>STOR_PROD</v>
          </cell>
          <cell r="D1572">
            <v>617</v>
          </cell>
          <cell r="E1572">
            <v>1243</v>
          </cell>
          <cell r="F1572">
            <v>636</v>
          </cell>
          <cell r="G1572">
            <v>333.68</v>
          </cell>
        </row>
        <row r="1573">
          <cell r="A1573" t="str">
            <v>242688-005</v>
          </cell>
          <cell r="B1573" t="str">
            <v>UPS T2000 low Voltage (100-120Volt)</v>
          </cell>
          <cell r="C1573" t="str">
            <v>STOR_PROD</v>
          </cell>
          <cell r="D1573">
            <v>878</v>
          </cell>
          <cell r="E1573">
            <v>1768</v>
          </cell>
          <cell r="F1573">
            <v>904</v>
          </cell>
          <cell r="G1573">
            <v>476</v>
          </cell>
        </row>
        <row r="1574">
          <cell r="A1574" t="str">
            <v>242688-006</v>
          </cell>
          <cell r="B1574" t="str">
            <v>UPS T2400h (200-240 Volt/2400 Volt Amp)</v>
          </cell>
          <cell r="C1574" t="str">
            <v>STOR_PROD</v>
          </cell>
          <cell r="D1574">
            <v>878</v>
          </cell>
          <cell r="E1574">
            <v>1769</v>
          </cell>
          <cell r="F1574">
            <v>904</v>
          </cell>
          <cell r="G1574">
            <v>490.85</v>
          </cell>
        </row>
        <row r="1575">
          <cell r="A1575" t="str">
            <v>242704-002</v>
          </cell>
          <cell r="B1575" t="str">
            <v>Rack 1500i VA UPS</v>
          </cell>
          <cell r="C1575" t="str">
            <v>STOR_PROD</v>
          </cell>
          <cell r="D1575">
            <v>1030</v>
          </cell>
          <cell r="E1575">
            <v>2075</v>
          </cell>
          <cell r="F1575">
            <v>1061</v>
          </cell>
          <cell r="G1575">
            <v>551.30999999999995</v>
          </cell>
        </row>
        <row r="1576">
          <cell r="A1576" t="str">
            <v>242705-002</v>
          </cell>
          <cell r="B1576" t="str">
            <v>3000VA Rack-Mountable UPS</v>
          </cell>
          <cell r="C1576" t="str">
            <v>STOR_PROD</v>
          </cell>
          <cell r="D1576">
            <v>1675</v>
          </cell>
          <cell r="E1576">
            <v>3374</v>
          </cell>
          <cell r="F1576">
            <v>1725</v>
          </cell>
          <cell r="G1576">
            <v>911.35</v>
          </cell>
        </row>
        <row r="1577">
          <cell r="A1577" t="str">
            <v>242705-B33</v>
          </cell>
          <cell r="B1577" t="str">
            <v>3000VA Rack-Mountable UPS with undetachable Power Cord</v>
          </cell>
          <cell r="C1577" t="str">
            <v>STOR_PROD</v>
          </cell>
          <cell r="D1577">
            <v>1675</v>
          </cell>
          <cell r="E1577">
            <v>3374</v>
          </cell>
          <cell r="F1577">
            <v>1725</v>
          </cell>
          <cell r="G1577">
            <v>882.05</v>
          </cell>
        </row>
        <row r="1578">
          <cell r="A1578" t="str">
            <v>242778-001</v>
          </cell>
          <cell r="B1578" t="str">
            <v>1x16 Switch Box Coupling Kit</v>
          </cell>
          <cell r="C1578" t="str">
            <v>STOR_PROD</v>
          </cell>
          <cell r="D1578">
            <v>165</v>
          </cell>
          <cell r="E1578">
            <v>332</v>
          </cell>
          <cell r="F1578">
            <v>170</v>
          </cell>
          <cell r="G1578">
            <v>71.14</v>
          </cell>
        </row>
        <row r="1579">
          <cell r="A1579" t="str">
            <v>242781-001</v>
          </cell>
          <cell r="B1579" t="str">
            <v>DAT Cleaning Cartridge</v>
          </cell>
          <cell r="C1579" t="str">
            <v>STOR_PROD</v>
          </cell>
          <cell r="D1579">
            <v>14</v>
          </cell>
          <cell r="E1579">
            <v>28</v>
          </cell>
          <cell r="F1579">
            <v>14</v>
          </cell>
          <cell r="G1579">
            <v>9.67</v>
          </cell>
        </row>
        <row r="1580">
          <cell r="A1580" t="str">
            <v>272564-001</v>
          </cell>
          <cell r="B1580" t="str">
            <v>Pluggable Drive Trays Upgrade (1")</v>
          </cell>
          <cell r="C1580" t="str">
            <v>STOR_PROD</v>
          </cell>
          <cell r="D1580">
            <v>95</v>
          </cell>
          <cell r="E1580">
            <v>191</v>
          </cell>
          <cell r="F1580">
            <v>98</v>
          </cell>
          <cell r="G1580">
            <v>39.549999999999997</v>
          </cell>
        </row>
        <row r="1581">
          <cell r="A1581" t="str">
            <v>283697-B21</v>
          </cell>
          <cell r="B1581" t="str">
            <v>Hot Plug Redundant Power Supply for PL12/16/25</v>
          </cell>
          <cell r="C1581" t="str">
            <v>STOR_PROD</v>
          </cell>
          <cell r="D1581">
            <v>630</v>
          </cell>
          <cell r="E1581">
            <v>1269</v>
          </cell>
          <cell r="F1581">
            <v>649</v>
          </cell>
          <cell r="G1581">
            <v>280.39</v>
          </cell>
        </row>
        <row r="1582">
          <cell r="A1582" t="str">
            <v>295162-B21</v>
          </cell>
          <cell r="B1582" t="str">
            <v>DLT Library Tabletop Conversion Kit</v>
          </cell>
          <cell r="C1582" t="str">
            <v>STOR_PROD</v>
          </cell>
          <cell r="D1582">
            <v>524</v>
          </cell>
          <cell r="E1582">
            <v>1056</v>
          </cell>
          <cell r="F1582">
            <v>540</v>
          </cell>
          <cell r="G1582">
            <v>226.3</v>
          </cell>
        </row>
        <row r="1583">
          <cell r="A1583" t="str">
            <v>295165-B31</v>
          </cell>
          <cell r="B1583" t="str">
            <v>DLT 35/70 Tape Array II Model 4</v>
          </cell>
          <cell r="C1583" t="str">
            <v>STOR_PROD</v>
          </cell>
          <cell r="D1583">
            <v>17295</v>
          </cell>
          <cell r="E1583">
            <v>38064</v>
          </cell>
          <cell r="F1583">
            <v>17814</v>
          </cell>
          <cell r="G1583">
            <v>8171.51</v>
          </cell>
        </row>
        <row r="1584">
          <cell r="A1584" t="str">
            <v>295168-B21</v>
          </cell>
          <cell r="B1584" t="str">
            <v>Magazine with 5x3570 Cartridges for DLT Library</v>
          </cell>
          <cell r="C1584" t="str">
            <v>STOR_PROD</v>
          </cell>
          <cell r="D1584">
            <v>869</v>
          </cell>
          <cell r="E1584">
            <v>1751</v>
          </cell>
          <cell r="F1584">
            <v>895</v>
          </cell>
          <cell r="G1584">
            <v>666.3</v>
          </cell>
        </row>
        <row r="1585">
          <cell r="A1585" t="str">
            <v>295192-B21</v>
          </cell>
          <cell r="B1585" t="str">
            <v>35/70 DLT Cartridge (7Pack)</v>
          </cell>
          <cell r="C1585" t="str">
            <v>STOR_PROD</v>
          </cell>
          <cell r="D1585">
            <v>580</v>
          </cell>
          <cell r="E1585">
            <v>1168</v>
          </cell>
          <cell r="F1585">
            <v>597</v>
          </cell>
          <cell r="G1585">
            <v>364.89</v>
          </cell>
        </row>
        <row r="1586">
          <cell r="A1586" t="str">
            <v>295194-B21</v>
          </cell>
          <cell r="B1586" t="str">
            <v>35/70 DLT Tape Cartridge</v>
          </cell>
          <cell r="C1586" t="str">
            <v>STOR_PROD</v>
          </cell>
          <cell r="D1586">
            <v>85</v>
          </cell>
          <cell r="E1586">
            <v>171</v>
          </cell>
          <cell r="F1586">
            <v>88</v>
          </cell>
          <cell r="G1586">
            <v>57.47</v>
          </cell>
        </row>
        <row r="1587">
          <cell r="A1587" t="str">
            <v>295353-B22</v>
          </cell>
          <cell r="B1587" t="str">
            <v>4/8-GB DAT Drive SCSI-2 Opal</v>
          </cell>
          <cell r="C1587" t="str">
            <v>STOR_PROD</v>
          </cell>
          <cell r="D1587">
            <v>670</v>
          </cell>
          <cell r="E1587">
            <v>1350</v>
          </cell>
          <cell r="F1587">
            <v>690</v>
          </cell>
          <cell r="G1587">
            <v>325.95</v>
          </cell>
        </row>
        <row r="1588">
          <cell r="A1588" t="str">
            <v>295363-B21</v>
          </cell>
          <cell r="B1588" t="str">
            <v>Single Input Pwr Distribution Unit</v>
          </cell>
          <cell r="C1588" t="str">
            <v>STOR_PROD</v>
          </cell>
          <cell r="D1588">
            <v>300</v>
          </cell>
          <cell r="E1588">
            <v>663</v>
          </cell>
          <cell r="F1588">
            <v>309</v>
          </cell>
          <cell r="G1588">
            <v>160.1</v>
          </cell>
        </row>
        <row r="1589">
          <cell r="A1589" t="str">
            <v>295363-B32</v>
          </cell>
          <cell r="B1589" t="str">
            <v>Single Input Pwr Distribution Unit with undetachable Power Cord</v>
          </cell>
          <cell r="C1589" t="str">
            <v>STOR_PROD</v>
          </cell>
          <cell r="D1589">
            <v>300</v>
          </cell>
          <cell r="E1589">
            <v>604</v>
          </cell>
          <cell r="F1589">
            <v>309</v>
          </cell>
          <cell r="G1589">
            <v>172.29</v>
          </cell>
        </row>
        <row r="1590">
          <cell r="A1590" t="str">
            <v>295372-B22</v>
          </cell>
          <cell r="B1590" t="str">
            <v>Tower 700i VA UPS</v>
          </cell>
          <cell r="C1590" t="str">
            <v>STOR_PROD</v>
          </cell>
          <cell r="D1590">
            <v>379</v>
          </cell>
          <cell r="E1590">
            <v>763</v>
          </cell>
          <cell r="F1590">
            <v>390</v>
          </cell>
          <cell r="G1590">
            <v>219.02</v>
          </cell>
        </row>
        <row r="1591">
          <cell r="A1591" t="str">
            <v>295480-B22</v>
          </cell>
          <cell r="B1591" t="str">
            <v>4/8-GB SLR Drive SCSI-2 Drive - opal</v>
          </cell>
          <cell r="C1591" t="str">
            <v>STOR_PROD</v>
          </cell>
          <cell r="D1591">
            <v>420</v>
          </cell>
          <cell r="E1591">
            <v>846</v>
          </cell>
          <cell r="F1591">
            <v>433</v>
          </cell>
          <cell r="G1591">
            <v>315.35000000000002</v>
          </cell>
        </row>
        <row r="1592">
          <cell r="A1592" t="str">
            <v>295482-B21</v>
          </cell>
          <cell r="B1592" t="str">
            <v>SLR Media (5 pack)</v>
          </cell>
          <cell r="C1592" t="str">
            <v>STOR_PROD</v>
          </cell>
          <cell r="D1592">
            <v>151</v>
          </cell>
          <cell r="E1592">
            <v>304</v>
          </cell>
          <cell r="F1592">
            <v>156</v>
          </cell>
          <cell r="G1592">
            <v>111.66</v>
          </cell>
        </row>
        <row r="1593">
          <cell r="A1593" t="str">
            <v>295483-B21</v>
          </cell>
          <cell r="B1593" t="str">
            <v>SLR Cleaning Cartridge</v>
          </cell>
          <cell r="C1593" t="str">
            <v>STOR_PROD</v>
          </cell>
          <cell r="D1593">
            <v>21</v>
          </cell>
          <cell r="E1593">
            <v>42</v>
          </cell>
          <cell r="F1593">
            <v>22</v>
          </cell>
          <cell r="G1593">
            <v>29.59</v>
          </cell>
        </row>
        <row r="1594">
          <cell r="A1594" t="str">
            <v>295513-B22</v>
          </cell>
          <cell r="B1594" t="str">
            <v>12/24GB DAT Drive (opal)</v>
          </cell>
          <cell r="C1594" t="str">
            <v>STOR_PROD</v>
          </cell>
          <cell r="D1594">
            <v>750</v>
          </cell>
          <cell r="E1594">
            <v>1580</v>
          </cell>
          <cell r="F1594">
            <v>773</v>
          </cell>
          <cell r="G1594">
            <v>374.44</v>
          </cell>
        </row>
        <row r="1595">
          <cell r="A1595" t="str">
            <v>295515-B21</v>
          </cell>
          <cell r="B1595" t="str">
            <v>12/24 DAT Cartridge (10 pack)</v>
          </cell>
          <cell r="C1595" t="str">
            <v>STOR_PROD</v>
          </cell>
          <cell r="D1595">
            <v>263</v>
          </cell>
          <cell r="E1595">
            <v>530</v>
          </cell>
          <cell r="F1595">
            <v>271</v>
          </cell>
          <cell r="G1595">
            <v>76.180000000000007</v>
          </cell>
        </row>
        <row r="1596">
          <cell r="A1596" t="str">
            <v>295529-021</v>
          </cell>
          <cell r="B1596" t="str">
            <v>Power Cord (8.2ft.) for Rack UPS M3000 Euro</v>
          </cell>
          <cell r="C1596" t="str">
            <v>STOR_PROD</v>
          </cell>
          <cell r="D1596">
            <v>10</v>
          </cell>
          <cell r="E1596">
            <v>20</v>
          </cell>
          <cell r="F1596">
            <v>10</v>
          </cell>
          <cell r="G1596">
            <v>79.010000000000005</v>
          </cell>
        </row>
        <row r="1597">
          <cell r="A1597" t="str">
            <v>295538-B21</v>
          </cell>
          <cell r="B1597" t="str">
            <v>12/24 DAT Autoloader Magazine (6 Cartridges)</v>
          </cell>
          <cell r="C1597" t="str">
            <v>STOR_PROD</v>
          </cell>
          <cell r="D1597">
            <v>162</v>
          </cell>
          <cell r="E1597">
            <v>326</v>
          </cell>
          <cell r="F1597">
            <v>167</v>
          </cell>
          <cell r="G1597">
            <v>99.3</v>
          </cell>
        </row>
        <row r="1598">
          <cell r="A1598" t="str">
            <v>295564-B21</v>
          </cell>
          <cell r="B1598" t="str">
            <v>Drive Cover for 1'' Hard Disk Drives</v>
          </cell>
          <cell r="C1598" t="str">
            <v>STOR_PROD</v>
          </cell>
          <cell r="D1598">
            <v>22</v>
          </cell>
          <cell r="E1598">
            <v>44</v>
          </cell>
          <cell r="F1598">
            <v>23</v>
          </cell>
          <cell r="G1598">
            <v>44.11</v>
          </cell>
        </row>
        <row r="1599">
          <cell r="A1599" t="str">
            <v>295570-B21</v>
          </cell>
          <cell r="B1599" t="str">
            <v>Smart Array 3100ES RAID Controller</v>
          </cell>
          <cell r="C1599" t="str">
            <v>STOR_PROD</v>
          </cell>
          <cell r="D1599">
            <v>2399</v>
          </cell>
          <cell r="E1599">
            <v>4833</v>
          </cell>
          <cell r="F1599">
            <v>2471</v>
          </cell>
          <cell r="G1599">
            <v>491.6</v>
          </cell>
        </row>
        <row r="1600">
          <cell r="A1600" t="str">
            <v>295573-B22</v>
          </cell>
          <cell r="B1600" t="str">
            <v>Fibre Channel 12 port HUB</v>
          </cell>
          <cell r="C1600" t="str">
            <v>STOR_PROD</v>
          </cell>
          <cell r="D1600">
            <v>4100</v>
          </cell>
          <cell r="E1600">
            <v>8259</v>
          </cell>
          <cell r="F1600">
            <v>4223</v>
          </cell>
          <cell r="G1600">
            <v>2320.9499999999998</v>
          </cell>
        </row>
        <row r="1601">
          <cell r="A1601" t="str">
            <v>295573-B31</v>
          </cell>
          <cell r="B1601" t="str">
            <v>FC Storage Hub 12 port</v>
          </cell>
          <cell r="C1601" t="str">
            <v>STOR_PROD</v>
          </cell>
          <cell r="D1601">
            <v>4099</v>
          </cell>
          <cell r="E1601">
            <v>8257</v>
          </cell>
          <cell r="F1601">
            <v>4222</v>
          </cell>
          <cell r="G1601">
            <v>2276.7800000000002</v>
          </cell>
        </row>
        <row r="1602">
          <cell r="A1602" t="str">
            <v>295633-B21</v>
          </cell>
          <cell r="B1602" t="str">
            <v>IEC-IEC PDU 16A Cable ALL</v>
          </cell>
          <cell r="C1602" t="str">
            <v>STOR_PROD</v>
          </cell>
          <cell r="D1602">
            <v>20</v>
          </cell>
          <cell r="E1602">
            <v>40</v>
          </cell>
          <cell r="F1602">
            <v>21</v>
          </cell>
          <cell r="G1602">
            <v>3.43</v>
          </cell>
        </row>
        <row r="1603">
          <cell r="A1603" t="str">
            <v>295635-B21</v>
          </cell>
          <cell r="B1603" t="str">
            <v>SMART ARRAY 4250 ES ALL</v>
          </cell>
          <cell r="C1603" t="str">
            <v>STOR_PROD</v>
          </cell>
          <cell r="D1603">
            <v>2400</v>
          </cell>
          <cell r="E1603">
            <v>4835</v>
          </cell>
          <cell r="F1603">
            <v>2472</v>
          </cell>
          <cell r="G1603">
            <v>528.34</v>
          </cell>
        </row>
        <row r="1604">
          <cell r="A1604" t="str">
            <v>295636-B21</v>
          </cell>
          <cell r="B1604" t="str">
            <v>Smart Array 4200 Controller (4 x Ultra2)</v>
          </cell>
          <cell r="C1604" t="str">
            <v>STOR_PROD</v>
          </cell>
          <cell r="D1604">
            <v>2080</v>
          </cell>
          <cell r="E1604">
            <v>4190</v>
          </cell>
          <cell r="F1604">
            <v>2142</v>
          </cell>
          <cell r="G1604">
            <v>537.17999999999995</v>
          </cell>
        </row>
        <row r="1605">
          <cell r="A1605" t="str">
            <v>295643-B21</v>
          </cell>
          <cell r="B1605" t="str">
            <v>Smart 3200 Array Controller</v>
          </cell>
          <cell r="C1605" t="str">
            <v>STOR_PROD</v>
          </cell>
          <cell r="D1605">
            <v>1750</v>
          </cell>
          <cell r="E1605">
            <v>3525</v>
          </cell>
          <cell r="F1605">
            <v>1803</v>
          </cell>
          <cell r="G1605">
            <v>498.58</v>
          </cell>
        </row>
        <row r="1606">
          <cell r="A1606" t="str">
            <v>296818-B21</v>
          </cell>
          <cell r="B1606" t="str">
            <v>SMART-2DH  Controller Loop back cable</v>
          </cell>
          <cell r="C1606" t="str">
            <v>STOR_PROD</v>
          </cell>
          <cell r="D1606">
            <v>55</v>
          </cell>
          <cell r="E1606">
            <v>111</v>
          </cell>
          <cell r="F1606">
            <v>57</v>
          </cell>
          <cell r="G1606">
            <v>21.55</v>
          </cell>
        </row>
        <row r="1607">
          <cell r="A1607" t="str">
            <v>297162-B21</v>
          </cell>
          <cell r="B1607" t="str">
            <v>Compaq Fibre Channel Array Tower to Rack Conversion Kit</v>
          </cell>
          <cell r="C1607" t="str">
            <v>STOR_PROD</v>
          </cell>
          <cell r="D1607">
            <v>158</v>
          </cell>
          <cell r="E1607">
            <v>318</v>
          </cell>
          <cell r="F1607">
            <v>163</v>
          </cell>
          <cell r="G1607">
            <v>54.26</v>
          </cell>
        </row>
        <row r="1608">
          <cell r="A1608" t="str">
            <v>303606-B21</v>
          </cell>
          <cell r="B1608" t="str">
            <v>Monitor Utility Shelf</v>
          </cell>
          <cell r="C1608" t="str">
            <v>STOR_PROD</v>
          </cell>
          <cell r="D1608">
            <v>104</v>
          </cell>
          <cell r="E1608">
            <v>210</v>
          </cell>
          <cell r="F1608">
            <v>107</v>
          </cell>
          <cell r="G1608">
            <v>65.209999999999994</v>
          </cell>
        </row>
        <row r="1609">
          <cell r="A1609" t="str">
            <v>303656-B31</v>
          </cell>
          <cell r="B1609" t="str">
            <v>36U Rack</v>
          </cell>
          <cell r="C1609" t="str">
            <v>STOR_PROD</v>
          </cell>
          <cell r="D1609">
            <v>1295</v>
          </cell>
          <cell r="E1609">
            <v>2609</v>
          </cell>
          <cell r="F1609">
            <v>1334</v>
          </cell>
          <cell r="G1609">
            <v>724.1</v>
          </cell>
        </row>
        <row r="1610">
          <cell r="A1610" t="str">
            <v>303657-B21</v>
          </cell>
          <cell r="B1610" t="str">
            <v>36U Coupling Kit</v>
          </cell>
          <cell r="C1610" t="str">
            <v>STOR_PROD</v>
          </cell>
          <cell r="D1610">
            <v>53</v>
          </cell>
          <cell r="E1610">
            <v>107</v>
          </cell>
          <cell r="F1610">
            <v>55</v>
          </cell>
          <cell r="G1610">
            <v>16.02</v>
          </cell>
        </row>
        <row r="1611">
          <cell r="A1611" t="str">
            <v>303658-B21</v>
          </cell>
          <cell r="B1611" t="str">
            <v>36U Sidewall Kit</v>
          </cell>
          <cell r="C1611" t="str">
            <v>STOR_PROD</v>
          </cell>
          <cell r="D1611">
            <v>158</v>
          </cell>
          <cell r="E1611">
            <v>318</v>
          </cell>
          <cell r="F1611">
            <v>163</v>
          </cell>
          <cell r="G1611">
            <v>129.85</v>
          </cell>
        </row>
        <row r="1612">
          <cell r="A1612" t="str">
            <v>303659-B21</v>
          </cell>
          <cell r="B1612" t="str">
            <v>36U Stabilizing feet</v>
          </cell>
          <cell r="C1612" t="str">
            <v>STOR_PROD</v>
          </cell>
          <cell r="D1612">
            <v>126</v>
          </cell>
          <cell r="E1612">
            <v>254</v>
          </cell>
          <cell r="F1612">
            <v>130</v>
          </cell>
          <cell r="G1612">
            <v>74.53</v>
          </cell>
        </row>
        <row r="1613">
          <cell r="A1613" t="str">
            <v>303668-B31</v>
          </cell>
          <cell r="B1613" t="str">
            <v>36U Frame only</v>
          </cell>
          <cell r="C1613" t="str">
            <v>STOR_PROD</v>
          </cell>
          <cell r="D1613">
            <v>940</v>
          </cell>
          <cell r="E1613">
            <v>1894</v>
          </cell>
          <cell r="F1613">
            <v>968</v>
          </cell>
          <cell r="G1613">
            <v>486.78</v>
          </cell>
        </row>
        <row r="1614">
          <cell r="A1614" t="str">
            <v>303669-B21</v>
          </cell>
          <cell r="B1614" t="str">
            <v>36U Front door</v>
          </cell>
          <cell r="C1614" t="str">
            <v>STOR_PROD</v>
          </cell>
          <cell r="D1614">
            <v>305</v>
          </cell>
          <cell r="E1614">
            <v>614</v>
          </cell>
          <cell r="F1614">
            <v>314</v>
          </cell>
          <cell r="G1614">
            <v>193.5</v>
          </cell>
        </row>
        <row r="1615">
          <cell r="A1615" t="str">
            <v>303670-B21</v>
          </cell>
          <cell r="B1615" t="str">
            <v>36U Back door</v>
          </cell>
          <cell r="C1615" t="str">
            <v>STOR_PROD</v>
          </cell>
          <cell r="D1615">
            <v>236</v>
          </cell>
          <cell r="E1615">
            <v>475</v>
          </cell>
          <cell r="F1615">
            <v>243</v>
          </cell>
          <cell r="G1615">
            <v>156.19999999999999</v>
          </cell>
        </row>
        <row r="1616">
          <cell r="A1616" t="str">
            <v>304104-B32</v>
          </cell>
          <cell r="B1616" t="str">
            <v>ProLiant Storage System/U2 DB - Rack</v>
          </cell>
          <cell r="C1616" t="str">
            <v>STOR_PROD</v>
          </cell>
          <cell r="D1616">
            <v>2800</v>
          </cell>
          <cell r="E1616">
            <v>6423</v>
          </cell>
          <cell r="F1616">
            <v>2884</v>
          </cell>
          <cell r="G1616">
            <v>711.54</v>
          </cell>
        </row>
        <row r="1617">
          <cell r="A1617" t="str">
            <v>304114-B32</v>
          </cell>
          <cell r="B1617" t="str">
            <v>ProLiant Storage System/U2 DB - Tower</v>
          </cell>
          <cell r="C1617" t="str">
            <v>STOR_PROD</v>
          </cell>
          <cell r="D1617">
            <v>3000</v>
          </cell>
          <cell r="E1617">
            <v>6883</v>
          </cell>
          <cell r="F1617">
            <v>3090</v>
          </cell>
          <cell r="G1617">
            <v>728.08</v>
          </cell>
        </row>
        <row r="1618">
          <cell r="A1618" t="str">
            <v>306592-B21</v>
          </cell>
          <cell r="B1618" t="str">
            <v>Hot Pluggable Red Pwr Supply  for PL 30/55</v>
          </cell>
          <cell r="C1618" t="str">
            <v>STOR_PROD</v>
          </cell>
          <cell r="D1618">
            <v>600</v>
          </cell>
          <cell r="E1618">
            <v>1209</v>
          </cell>
          <cell r="F1618">
            <v>618</v>
          </cell>
          <cell r="G1618">
            <v>221.65</v>
          </cell>
        </row>
        <row r="1619">
          <cell r="A1619" t="str">
            <v>309816-B21</v>
          </cell>
          <cell r="B1619" t="str">
            <v>ProLiant F/100 Cluster Kit</v>
          </cell>
          <cell r="C1619" t="str">
            <v>STOR_PROD</v>
          </cell>
          <cell r="D1619">
            <v>99</v>
          </cell>
          <cell r="E1619">
            <v>199</v>
          </cell>
          <cell r="F1619">
            <v>102</v>
          </cell>
          <cell r="G1619">
            <v>34.08</v>
          </cell>
        </row>
        <row r="1620">
          <cell r="A1620" t="str">
            <v>309833-B22</v>
          </cell>
          <cell r="B1620" t="str">
            <v>SVRNET XN SAN ADPT KT ALL</v>
          </cell>
          <cell r="C1620" t="str">
            <v>STOR_PROD</v>
          </cell>
          <cell r="D1620">
            <v>995</v>
          </cell>
          <cell r="E1620">
            <v>2004</v>
          </cell>
          <cell r="F1620">
            <v>1025</v>
          </cell>
          <cell r="G1620">
            <v>265</v>
          </cell>
        </row>
        <row r="1621">
          <cell r="A1621" t="str">
            <v>309834-B22</v>
          </cell>
          <cell r="B1621" t="str">
            <v>Servernet 30m Interconnect Cable Kit</v>
          </cell>
          <cell r="C1621" t="str">
            <v>STOR_PROD</v>
          </cell>
          <cell r="D1621">
            <v>264</v>
          </cell>
          <cell r="E1621">
            <v>532</v>
          </cell>
          <cell r="F1621">
            <v>272</v>
          </cell>
          <cell r="G1621">
            <v>150</v>
          </cell>
        </row>
        <row r="1622">
          <cell r="A1622" t="str">
            <v>313706-B21</v>
          </cell>
          <cell r="B1622" t="str">
            <v>9.1GB HD</v>
          </cell>
          <cell r="C1622" t="str">
            <v>STOR_PROD</v>
          </cell>
          <cell r="D1622">
            <v>315</v>
          </cell>
          <cell r="E1622">
            <v>696</v>
          </cell>
          <cell r="F1622">
            <v>324</v>
          </cell>
          <cell r="G1622">
            <v>244.75</v>
          </cell>
        </row>
        <row r="1623">
          <cell r="A1623" t="str">
            <v>327281-B21</v>
          </cell>
          <cell r="B1623" t="str">
            <v>High Air Flow Door Insert for 7142 Rack</v>
          </cell>
          <cell r="C1623" t="str">
            <v>STOR_PROD</v>
          </cell>
          <cell r="D1623">
            <v>131</v>
          </cell>
          <cell r="E1623">
            <v>264</v>
          </cell>
          <cell r="F1623">
            <v>135</v>
          </cell>
          <cell r="G1623">
            <v>40</v>
          </cell>
        </row>
        <row r="1624">
          <cell r="A1624" t="str">
            <v>327337-B31</v>
          </cell>
          <cell r="B1624" t="str">
            <v>Servernet SAN Switch</v>
          </cell>
          <cell r="C1624" t="str">
            <v>STOR_PROD</v>
          </cell>
          <cell r="D1624">
            <v>2992</v>
          </cell>
          <cell r="E1624">
            <v>6027</v>
          </cell>
          <cell r="F1624">
            <v>3082</v>
          </cell>
          <cell r="G1624">
            <v>1036.3399999999999</v>
          </cell>
        </row>
        <row r="1625">
          <cell r="A1625" t="str">
            <v>327724-B21</v>
          </cell>
          <cell r="B1625" t="str">
            <v>Servernet Rails</v>
          </cell>
          <cell r="C1625" t="str">
            <v>STOR_PROD</v>
          </cell>
          <cell r="D1625">
            <v>260</v>
          </cell>
          <cell r="E1625">
            <v>524</v>
          </cell>
          <cell r="F1625">
            <v>268</v>
          </cell>
          <cell r="G1625">
            <v>476.78</v>
          </cell>
        </row>
        <row r="1626">
          <cell r="A1626" t="str">
            <v>328215-001</v>
          </cell>
          <cell r="B1626" t="str">
            <v>Differential Cable for TL 895 Library/ 5m</v>
          </cell>
          <cell r="C1626" t="str">
            <v>STOR_PROD</v>
          </cell>
          <cell r="D1626">
            <v>63</v>
          </cell>
          <cell r="E1626">
            <v>127</v>
          </cell>
          <cell r="F1626">
            <v>65</v>
          </cell>
          <cell r="G1626">
            <v>56.56</v>
          </cell>
        </row>
        <row r="1627">
          <cell r="A1627" t="str">
            <v>328215-002</v>
          </cell>
          <cell r="B1627" t="str">
            <v>Differential Cable for TL 895 Library/ 10m</v>
          </cell>
          <cell r="C1627" t="str">
            <v>STOR_PROD</v>
          </cell>
          <cell r="D1627">
            <v>89</v>
          </cell>
          <cell r="E1627">
            <v>179</v>
          </cell>
          <cell r="F1627">
            <v>92</v>
          </cell>
          <cell r="G1627">
            <v>68.28</v>
          </cell>
        </row>
        <row r="1628">
          <cell r="A1628" t="str">
            <v>328215-003</v>
          </cell>
          <cell r="B1628" t="str">
            <v>Differential Cable for TL 895 Library/ 15m</v>
          </cell>
          <cell r="C1628" t="str">
            <v>STOR_PROD</v>
          </cell>
          <cell r="D1628">
            <v>116</v>
          </cell>
          <cell r="E1628">
            <v>234</v>
          </cell>
          <cell r="F1628">
            <v>119</v>
          </cell>
          <cell r="G1628">
            <v>83.35</v>
          </cell>
        </row>
        <row r="1629">
          <cell r="A1629" t="str">
            <v>328215-004</v>
          </cell>
          <cell r="B1629" t="str">
            <v>Differential Cable for TL 895 Library/ 20m</v>
          </cell>
          <cell r="C1629" t="str">
            <v>STOR_PROD</v>
          </cell>
          <cell r="D1629">
            <v>142</v>
          </cell>
          <cell r="E1629">
            <v>286</v>
          </cell>
          <cell r="F1629">
            <v>146</v>
          </cell>
          <cell r="G1629">
            <v>100.06</v>
          </cell>
        </row>
        <row r="1630">
          <cell r="A1630" t="str">
            <v>328939-B22</v>
          </cell>
          <cell r="B1630" t="str">
            <v>9.1 GB Pluggable Ultra2 10K-II Universal Hard Drive (1")</v>
          </cell>
          <cell r="C1630" t="str">
            <v>STOR_PROD</v>
          </cell>
          <cell r="D1630">
            <v>449</v>
          </cell>
          <cell r="E1630">
            <v>992</v>
          </cell>
          <cell r="F1630">
            <v>462</v>
          </cell>
          <cell r="G1630">
            <v>240.35</v>
          </cell>
        </row>
        <row r="1631">
          <cell r="A1631" t="str">
            <v>332558-B21</v>
          </cell>
          <cell r="B1631" t="str">
            <v>Depth Adjustable Rail Kit</v>
          </cell>
          <cell r="C1631" t="str">
            <v>STOR_PROD</v>
          </cell>
          <cell r="D1631">
            <v>65</v>
          </cell>
          <cell r="E1631">
            <v>131</v>
          </cell>
          <cell r="F1631">
            <v>67</v>
          </cell>
          <cell r="G1631">
            <v>23.03</v>
          </cell>
        </row>
        <row r="1632">
          <cell r="A1632" t="str">
            <v>332564-B21</v>
          </cell>
          <cell r="B1632" t="str">
            <v>Sliding Shelf Kit</v>
          </cell>
          <cell r="C1632" t="str">
            <v>STOR_PROD</v>
          </cell>
          <cell r="D1632">
            <v>270</v>
          </cell>
          <cell r="E1632">
            <v>544</v>
          </cell>
          <cell r="F1632">
            <v>278</v>
          </cell>
          <cell r="G1632">
            <v>201.14</v>
          </cell>
        </row>
        <row r="1633">
          <cell r="A1633" t="str">
            <v>332607-B31</v>
          </cell>
          <cell r="B1633" t="str">
            <v>Compaq Storage Expander II (Rack)</v>
          </cell>
          <cell r="C1633" t="str">
            <v>STOR_PROD</v>
          </cell>
          <cell r="D1633">
            <v>683</v>
          </cell>
          <cell r="E1633">
            <v>1376</v>
          </cell>
          <cell r="F1633">
            <v>703</v>
          </cell>
          <cell r="G1633">
            <v>499.09</v>
          </cell>
        </row>
        <row r="1634">
          <cell r="A1634" t="str">
            <v>332609-B31</v>
          </cell>
          <cell r="B1634" t="str">
            <v>Compaq SCSI Storage Expander II (Tower)</v>
          </cell>
          <cell r="C1634" t="str">
            <v>STOR_PROD</v>
          </cell>
          <cell r="D1634">
            <v>368</v>
          </cell>
          <cell r="E1634">
            <v>741</v>
          </cell>
          <cell r="F1634">
            <v>379</v>
          </cell>
          <cell r="G1634">
            <v>219.27</v>
          </cell>
        </row>
        <row r="1635">
          <cell r="A1635" t="str">
            <v>333590-B21</v>
          </cell>
          <cell r="B1635" t="str">
            <v>Compaq Hot Plug Redundant DC Power Supply</v>
          </cell>
          <cell r="C1635" t="str">
            <v>STOR_PROD</v>
          </cell>
          <cell r="D1635">
            <v>1350</v>
          </cell>
          <cell r="E1635">
            <v>2720</v>
          </cell>
          <cell r="F1635">
            <v>1391</v>
          </cell>
          <cell r="G1635">
            <v>319.44</v>
          </cell>
        </row>
        <row r="1636">
          <cell r="A1636" t="str">
            <v>336357-B21</v>
          </cell>
          <cell r="B1636" t="str">
            <v>9.1 GB Pluggable Wide Ultra SCSI-3 10K RPM Hard Disk Drives (1")</v>
          </cell>
          <cell r="C1636" t="str">
            <v>STOR_PROD</v>
          </cell>
          <cell r="D1636">
            <v>449</v>
          </cell>
          <cell r="E1636">
            <v>992</v>
          </cell>
          <cell r="F1636">
            <v>462</v>
          </cell>
          <cell r="G1636">
            <v>233.4</v>
          </cell>
        </row>
        <row r="1637">
          <cell r="A1637" t="str">
            <v>338056-B21</v>
          </cell>
          <cell r="B1637" t="str">
            <v>1U Keyboard Tray/Drawer</v>
          </cell>
          <cell r="C1637" t="str">
            <v>STOR_PROD</v>
          </cell>
          <cell r="D1637">
            <v>221</v>
          </cell>
          <cell r="E1637">
            <v>445</v>
          </cell>
          <cell r="F1637">
            <v>228</v>
          </cell>
          <cell r="G1637">
            <v>99.81</v>
          </cell>
        </row>
        <row r="1638">
          <cell r="A1638" t="str">
            <v>338544-B22</v>
          </cell>
          <cell r="B1638" t="str">
            <v>Rack Conversion Kit ALL</v>
          </cell>
          <cell r="C1638" t="str">
            <v>STOR_PROD</v>
          </cell>
          <cell r="D1638">
            <v>400</v>
          </cell>
          <cell r="E1638">
            <v>806</v>
          </cell>
          <cell r="F1638">
            <v>412</v>
          </cell>
          <cell r="G1638">
            <v>134</v>
          </cell>
        </row>
        <row r="1639">
          <cell r="A1639" t="str">
            <v>340412-B21</v>
          </cell>
          <cell r="B1639" t="str">
            <v>GBIC-LW Kit</v>
          </cell>
          <cell r="C1639" t="str">
            <v>STOR_PROD</v>
          </cell>
          <cell r="D1639">
            <v>3100</v>
          </cell>
          <cell r="E1639">
            <v>6245</v>
          </cell>
          <cell r="F1639">
            <v>3193</v>
          </cell>
          <cell r="G1639">
            <v>1271.3499999999999</v>
          </cell>
        </row>
        <row r="1640">
          <cell r="A1640" t="str">
            <v>340583-021</v>
          </cell>
          <cell r="B1640" t="str">
            <v>Power Cord for 35/70 DLT library - Euro</v>
          </cell>
          <cell r="C1640" t="str">
            <v>STOR_PROD</v>
          </cell>
          <cell r="D1640">
            <v>10</v>
          </cell>
          <cell r="E1640">
            <v>20</v>
          </cell>
          <cell r="F1640">
            <v>10</v>
          </cell>
          <cell r="G1640">
            <v>54.08</v>
          </cell>
        </row>
        <row r="1641">
          <cell r="A1641" t="str">
            <v>340673-B21</v>
          </cell>
          <cell r="B1641" t="str">
            <v>ProLiant S/100 Cluster Kit SCSI</v>
          </cell>
          <cell r="C1641" t="str">
            <v>STOR_PROD</v>
          </cell>
          <cell r="D1641">
            <v>99</v>
          </cell>
          <cell r="E1641">
            <v>199</v>
          </cell>
          <cell r="F1641">
            <v>102</v>
          </cell>
          <cell r="G1641">
            <v>36.67</v>
          </cell>
        </row>
        <row r="1642">
          <cell r="A1642" t="str">
            <v>340743-B22</v>
          </cell>
          <cell r="B1642" t="str">
            <v>20/40GB DLT Tape Drive Internal OPAL</v>
          </cell>
          <cell r="C1642" t="str">
            <v>STOR_PROD</v>
          </cell>
          <cell r="D1642">
            <v>1525</v>
          </cell>
          <cell r="E1642">
            <v>3499</v>
          </cell>
          <cell r="F1642">
            <v>1571</v>
          </cell>
          <cell r="G1642">
            <v>970.35</v>
          </cell>
        </row>
        <row r="1643">
          <cell r="A1643" t="str">
            <v>340743-B22</v>
          </cell>
          <cell r="B1643" t="str">
            <v>20/40GB DLT Tape Drive Internal OPAL</v>
          </cell>
          <cell r="C1643" t="str">
            <v>STOR_PROD</v>
          </cell>
          <cell r="D1643">
            <v>1525</v>
          </cell>
          <cell r="E1643">
            <v>3499</v>
          </cell>
          <cell r="F1643">
            <v>1571</v>
          </cell>
          <cell r="G1643">
            <v>970.35</v>
          </cell>
        </row>
        <row r="1644">
          <cell r="A1644" t="str">
            <v>340744-B22</v>
          </cell>
          <cell r="B1644" t="str">
            <v>20/40GB DLT Tape Drive External OPAL</v>
          </cell>
          <cell r="C1644" t="str">
            <v>STOR_PROD</v>
          </cell>
          <cell r="D1644">
            <v>1725</v>
          </cell>
          <cell r="E1644">
            <v>3808</v>
          </cell>
          <cell r="F1644">
            <v>1777</v>
          </cell>
          <cell r="G1644">
            <v>1179.3499999999999</v>
          </cell>
        </row>
        <row r="1645">
          <cell r="A1645" t="str">
            <v>340912-B21</v>
          </cell>
          <cell r="B1645" t="str">
            <v>12ft.Communication Cord for Multi CPU Option Card</v>
          </cell>
          <cell r="C1645" t="str">
            <v>STOR_PROD</v>
          </cell>
          <cell r="D1645">
            <v>25</v>
          </cell>
          <cell r="E1645">
            <v>50</v>
          </cell>
          <cell r="F1645">
            <v>26</v>
          </cell>
          <cell r="G1645">
            <v>7.23</v>
          </cell>
        </row>
        <row r="1646">
          <cell r="A1646" t="str">
            <v>347207-B31</v>
          </cell>
          <cell r="B1646" t="str">
            <v>6000VA Rackmount UPS</v>
          </cell>
          <cell r="C1646" t="str">
            <v>STOR_PROD</v>
          </cell>
          <cell r="D1646">
            <v>5025</v>
          </cell>
          <cell r="E1646">
            <v>10123</v>
          </cell>
          <cell r="F1646">
            <v>5176</v>
          </cell>
          <cell r="G1646">
            <v>2922.35</v>
          </cell>
        </row>
        <row r="1647">
          <cell r="A1647" t="str">
            <v>347224-B21</v>
          </cell>
          <cell r="B1647" t="str">
            <v>External Battery Module for R6000 UPS</v>
          </cell>
          <cell r="C1647" t="str">
            <v>STOR_PROD</v>
          </cell>
          <cell r="D1647">
            <v>1246</v>
          </cell>
          <cell r="E1647">
            <v>2510</v>
          </cell>
          <cell r="F1647">
            <v>1283</v>
          </cell>
          <cell r="G1647">
            <v>854.35</v>
          </cell>
        </row>
        <row r="1648">
          <cell r="A1648" t="str">
            <v>347225-B21</v>
          </cell>
          <cell r="B1648" t="str">
            <v>SNMP EN Adapter</v>
          </cell>
          <cell r="C1648" t="str">
            <v>STOR_PROD</v>
          </cell>
          <cell r="D1648">
            <v>299</v>
          </cell>
          <cell r="E1648">
            <v>630</v>
          </cell>
          <cell r="F1648">
            <v>308</v>
          </cell>
          <cell r="G1648">
            <v>369</v>
          </cell>
        </row>
        <row r="1649">
          <cell r="A1649" t="str">
            <v>347272-B21</v>
          </cell>
          <cell r="B1649" t="str">
            <v>14U Cluster Rack Kit</v>
          </cell>
          <cell r="C1649" t="str">
            <v>STOR_PROD</v>
          </cell>
          <cell r="D1649">
            <v>876</v>
          </cell>
          <cell r="E1649">
            <v>1765</v>
          </cell>
          <cell r="F1649">
            <v>902</v>
          </cell>
          <cell r="G1649">
            <v>656</v>
          </cell>
        </row>
        <row r="1650">
          <cell r="A1650" t="str">
            <v>348700-B31</v>
          </cell>
          <cell r="B1650" t="str">
            <v>ProLiant Storage Storage System UE Rack</v>
          </cell>
          <cell r="C1650" t="str">
            <v>STOR_PROD</v>
          </cell>
          <cell r="D1650">
            <v>2600</v>
          </cell>
          <cell r="E1650">
            <v>5963</v>
          </cell>
          <cell r="F1650">
            <v>2678</v>
          </cell>
          <cell r="G1650">
            <v>650.99</v>
          </cell>
        </row>
        <row r="1651">
          <cell r="A1651" t="str">
            <v>348706-B21</v>
          </cell>
          <cell r="B1651" t="str">
            <v>ProLiant Storage System/U or /F DB Upgrade to UE</v>
          </cell>
          <cell r="C1651" t="str">
            <v>STOR_PROD</v>
          </cell>
          <cell r="D1651">
            <v>420</v>
          </cell>
          <cell r="E1651">
            <v>846</v>
          </cell>
          <cell r="F1651">
            <v>433</v>
          </cell>
          <cell r="G1651">
            <v>137.33000000000001</v>
          </cell>
        </row>
        <row r="1652">
          <cell r="A1652" t="str">
            <v>348710-B32</v>
          </cell>
          <cell r="B1652" t="str">
            <v>ProLiant Storage Storage System UE Tower</v>
          </cell>
          <cell r="C1652" t="str">
            <v>STOR_PROD</v>
          </cell>
          <cell r="D1652">
            <v>2800</v>
          </cell>
          <cell r="E1652">
            <v>6423</v>
          </cell>
          <cell r="F1652">
            <v>2884</v>
          </cell>
          <cell r="G1652">
            <v>657.03</v>
          </cell>
        </row>
        <row r="1653">
          <cell r="A1653" t="str">
            <v>348718-B21</v>
          </cell>
          <cell r="B1653" t="str">
            <v>ProLiant Storage System/U or /F SB Upgrade to UE</v>
          </cell>
          <cell r="C1653" t="str">
            <v>STOR_PROD</v>
          </cell>
          <cell r="D1653">
            <v>1050</v>
          </cell>
          <cell r="E1653">
            <v>2115</v>
          </cell>
          <cell r="F1653">
            <v>1082</v>
          </cell>
          <cell r="G1653">
            <v>396.78</v>
          </cell>
        </row>
        <row r="1654">
          <cell r="A1654" t="str">
            <v>348719-B21</v>
          </cell>
          <cell r="B1654" t="str">
            <v>PL Storage Stystem UE Tower to Rack Conversion Kit</v>
          </cell>
          <cell r="C1654" t="str">
            <v>STOR_PROD</v>
          </cell>
          <cell r="D1654">
            <v>315</v>
          </cell>
          <cell r="E1654">
            <v>635</v>
          </cell>
          <cell r="F1654">
            <v>324</v>
          </cell>
          <cell r="G1654">
            <v>110.26</v>
          </cell>
        </row>
        <row r="1655">
          <cell r="A1655" t="str">
            <v>349350-B22</v>
          </cell>
          <cell r="B1655" t="str">
            <v>Compaq TL895/96 Slots/2 Drive DLT Library</v>
          </cell>
          <cell r="C1655" t="str">
            <v>STOR_PROD</v>
          </cell>
          <cell r="D1655">
            <v>47590</v>
          </cell>
          <cell r="E1655">
            <v>95870</v>
          </cell>
          <cell r="F1655">
            <v>49018</v>
          </cell>
          <cell r="G1655">
            <v>19169.78</v>
          </cell>
        </row>
        <row r="1656">
          <cell r="A1656" t="str">
            <v>349350-B25</v>
          </cell>
          <cell r="B1656" t="str">
            <v>Compaq TL895/96 Slots/5 Drive DLT Library</v>
          </cell>
          <cell r="C1656" t="str">
            <v>STOR_PROD</v>
          </cell>
          <cell r="D1656">
            <v>68590</v>
          </cell>
          <cell r="E1656">
            <v>138175</v>
          </cell>
          <cell r="F1656">
            <v>70648</v>
          </cell>
          <cell r="G1656">
            <v>26399.78</v>
          </cell>
        </row>
        <row r="1657">
          <cell r="A1657" t="str">
            <v>349351-B21</v>
          </cell>
          <cell r="B1657" t="str">
            <v>Compaq TL895 DLT 35/70 Drive Upgrade</v>
          </cell>
          <cell r="C1657" t="str">
            <v>STOR_PROD</v>
          </cell>
          <cell r="D1657">
            <v>7000</v>
          </cell>
          <cell r="E1657">
            <v>14102</v>
          </cell>
          <cell r="F1657">
            <v>7210</v>
          </cell>
          <cell r="G1657">
            <v>2715.23</v>
          </cell>
        </row>
        <row r="1658">
          <cell r="A1658" t="str">
            <v>349526-B21</v>
          </cell>
          <cell r="B1658" t="str">
            <v>9GB Ultra2 Non-Plug</v>
          </cell>
          <cell r="C1658" t="str">
            <v>STOR_PROD</v>
          </cell>
          <cell r="D1658">
            <v>310</v>
          </cell>
          <cell r="E1658">
            <v>663</v>
          </cell>
          <cell r="F1658">
            <v>319</v>
          </cell>
          <cell r="G1658">
            <v>203.35</v>
          </cell>
        </row>
        <row r="1659">
          <cell r="A1659" t="str">
            <v>350364-B21</v>
          </cell>
          <cell r="B1659" t="str">
            <v>20/40GB  DLT library rdy drive</v>
          </cell>
          <cell r="C1659" t="str">
            <v>STOR_PROD</v>
          </cell>
          <cell r="D1659">
            <v>2845</v>
          </cell>
          <cell r="E1659">
            <v>5731</v>
          </cell>
          <cell r="F1659">
            <v>2930</v>
          </cell>
          <cell r="G1659">
            <v>2023.69</v>
          </cell>
        </row>
        <row r="1660">
          <cell r="A1660" t="str">
            <v>350367-B21</v>
          </cell>
          <cell r="B1660" t="str">
            <v>35/70 DLT library 2nd drive Upgrade - opal</v>
          </cell>
          <cell r="C1660" t="str">
            <v>STOR_PROD</v>
          </cell>
          <cell r="D1660">
            <v>6620</v>
          </cell>
          <cell r="E1660">
            <v>13336</v>
          </cell>
          <cell r="F1660">
            <v>6819</v>
          </cell>
          <cell r="G1660">
            <v>3274.31</v>
          </cell>
        </row>
        <row r="1661">
          <cell r="A1661" t="str">
            <v>350384-B21</v>
          </cell>
          <cell r="B1661" t="str">
            <v>DLT Library Tabletop Conversion Kit - opal</v>
          </cell>
          <cell r="C1661" t="str">
            <v>STOR_PROD</v>
          </cell>
          <cell r="D1661">
            <v>525</v>
          </cell>
          <cell r="E1661">
            <v>1058</v>
          </cell>
          <cell r="F1661">
            <v>541</v>
          </cell>
          <cell r="G1661">
            <v>201.78</v>
          </cell>
        </row>
        <row r="1662">
          <cell r="A1662" t="str">
            <v>379937-B22</v>
          </cell>
          <cell r="B1662" t="str">
            <v>F500 cluster kit (RA 8000 / NoSPoF)</v>
          </cell>
          <cell r="C1662" t="str">
            <v>STOR_PROD</v>
          </cell>
          <cell r="D1662">
            <v>3360</v>
          </cell>
          <cell r="E1662">
            <v>6769</v>
          </cell>
          <cell r="F1662">
            <v>3461</v>
          </cell>
          <cell r="G1662">
            <v>668.23</v>
          </cell>
        </row>
        <row r="1663">
          <cell r="A1663" t="str">
            <v>380357-B21</v>
          </cell>
          <cell r="B1663" t="str">
            <v>F200 cluster kit (RA 4000 / NoSPoF)</v>
          </cell>
          <cell r="C1663" t="str">
            <v>STOR_PROD</v>
          </cell>
          <cell r="D1663">
            <v>1680</v>
          </cell>
          <cell r="E1663">
            <v>3384</v>
          </cell>
          <cell r="F1663">
            <v>1730</v>
          </cell>
          <cell r="G1663">
            <v>661.49</v>
          </cell>
        </row>
        <row r="1664">
          <cell r="A1664" t="str">
            <v>380550-B21</v>
          </cell>
          <cell r="B1664" t="str">
            <v>RA 8000, Fibre Channel with 1 controller in tower - opal</v>
          </cell>
          <cell r="C1664" t="str">
            <v>STOR_PROD</v>
          </cell>
          <cell r="D1664">
            <v>15613</v>
          </cell>
          <cell r="E1664">
            <v>31452</v>
          </cell>
          <cell r="F1664">
            <v>16081</v>
          </cell>
          <cell r="G1664">
            <v>7204.98</v>
          </cell>
        </row>
        <row r="1665">
          <cell r="A1665" t="str">
            <v>380550-B22</v>
          </cell>
          <cell r="B1665" t="str">
            <v>RA 8000, Fibre Channel with 1 controller in tower - blue</v>
          </cell>
          <cell r="C1665" t="str">
            <v>STOR_PROD</v>
          </cell>
          <cell r="D1665">
            <v>15613</v>
          </cell>
          <cell r="E1665">
            <v>31452</v>
          </cell>
          <cell r="F1665">
            <v>16081</v>
          </cell>
          <cell r="G1665">
            <v>7268.45</v>
          </cell>
        </row>
        <row r="1666">
          <cell r="A1666" t="str">
            <v>380551-001</v>
          </cell>
          <cell r="B1666" t="str">
            <v>O S Platform Software Kit for FC controller : NT/Intel</v>
          </cell>
          <cell r="C1666" t="str">
            <v>STOR_PROD</v>
          </cell>
          <cell r="D1666">
            <v>530</v>
          </cell>
          <cell r="E1666">
            <v>1068</v>
          </cell>
          <cell r="F1666">
            <v>546</v>
          </cell>
          <cell r="G1666">
            <v>52.82</v>
          </cell>
        </row>
        <row r="1667">
          <cell r="A1667" t="str">
            <v>380553-001</v>
          </cell>
          <cell r="B1667" t="str">
            <v>OS Platform Software Kit for FC Controller: Tru64UNIX</v>
          </cell>
          <cell r="C1667" t="str">
            <v>STOR_PROD</v>
          </cell>
          <cell r="D1667">
            <v>530</v>
          </cell>
          <cell r="E1667">
            <v>1068</v>
          </cell>
          <cell r="F1667">
            <v>546</v>
          </cell>
          <cell r="G1667">
            <v>51.07</v>
          </cell>
        </row>
        <row r="1668">
          <cell r="A1668" t="str">
            <v>380554-001</v>
          </cell>
          <cell r="B1668" t="str">
            <v>O S Platform Software Kit for FC controller : SUN Solaris 2.5.1, 2.6</v>
          </cell>
          <cell r="C1668" t="str">
            <v>STOR_PROD</v>
          </cell>
          <cell r="D1668">
            <v>530</v>
          </cell>
          <cell r="E1668">
            <v>1068</v>
          </cell>
          <cell r="F1668">
            <v>546</v>
          </cell>
          <cell r="G1668">
            <v>54.98</v>
          </cell>
        </row>
        <row r="1669">
          <cell r="A1669" t="str">
            <v>380555-001</v>
          </cell>
          <cell r="B1669" t="str">
            <v>OS Platform Software Kit for FC Controller: OVMS</v>
          </cell>
          <cell r="C1669" t="str">
            <v>STOR_PROD</v>
          </cell>
          <cell r="D1669">
            <v>530</v>
          </cell>
          <cell r="E1669">
            <v>1068</v>
          </cell>
          <cell r="F1669">
            <v>546</v>
          </cell>
          <cell r="G1669">
            <v>53.37</v>
          </cell>
        </row>
        <row r="1670">
          <cell r="A1670" t="str">
            <v>380556-001</v>
          </cell>
          <cell r="B1670" t="str">
            <v>O S Platform Software Kit for FC controller : SGI IRIX 6.4.1</v>
          </cell>
          <cell r="C1670" t="str">
            <v>STOR_PROD</v>
          </cell>
          <cell r="D1670">
            <v>530</v>
          </cell>
          <cell r="E1670">
            <v>1068</v>
          </cell>
          <cell r="F1670">
            <v>546</v>
          </cell>
          <cell r="G1670" t="e">
            <v>#N/A</v>
          </cell>
        </row>
        <row r="1671">
          <cell r="A1671" t="str">
            <v>380557-001</v>
          </cell>
          <cell r="B1671" t="str">
            <v>O S Platform Software Kit for FC controller : HP UX 10.2, 11.01</v>
          </cell>
          <cell r="C1671" t="str">
            <v>STOR_PROD</v>
          </cell>
          <cell r="D1671">
            <v>530</v>
          </cell>
          <cell r="E1671">
            <v>1068</v>
          </cell>
          <cell r="F1671">
            <v>546</v>
          </cell>
          <cell r="G1671">
            <v>54.7</v>
          </cell>
        </row>
        <row r="1672">
          <cell r="A1672" t="str">
            <v>380558-001</v>
          </cell>
          <cell r="B1672" t="str">
            <v>HSG80 IBM Platform Kit</v>
          </cell>
          <cell r="C1672" t="str">
            <v>STOR_PROD</v>
          </cell>
          <cell r="D1672">
            <v>495</v>
          </cell>
          <cell r="E1672">
            <v>997</v>
          </cell>
          <cell r="F1672">
            <v>510</v>
          </cell>
          <cell r="G1672">
            <v>58</v>
          </cell>
        </row>
        <row r="1673">
          <cell r="A1673" t="str">
            <v>380559-001</v>
          </cell>
          <cell r="B1673" t="str">
            <v>OS Platform Software Kit for FC Controller: NetWare</v>
          </cell>
          <cell r="C1673" t="str">
            <v>STOR_PROD</v>
          </cell>
          <cell r="D1673">
            <v>530</v>
          </cell>
          <cell r="E1673">
            <v>1068</v>
          </cell>
          <cell r="F1673">
            <v>546</v>
          </cell>
          <cell r="G1673">
            <v>66.09</v>
          </cell>
        </row>
        <row r="1674">
          <cell r="A1674" t="str">
            <v>380560-B21</v>
          </cell>
          <cell r="B1674" t="str">
            <v>RA 8000, Fibre Channel with 2 controllers in tower - blue</v>
          </cell>
          <cell r="C1674" t="str">
            <v>STOR_PROD</v>
          </cell>
          <cell r="D1674">
            <v>25359</v>
          </cell>
          <cell r="E1674">
            <v>51086</v>
          </cell>
          <cell r="F1674">
            <v>26120</v>
          </cell>
          <cell r="G1674">
            <v>9352.81</v>
          </cell>
        </row>
        <row r="1675">
          <cell r="A1675" t="str">
            <v>380560-B22</v>
          </cell>
          <cell r="B1675" t="str">
            <v>RA 8000, Fibre Channel with 2 controllers in tower - opal</v>
          </cell>
          <cell r="C1675" t="str">
            <v>STOR_PROD</v>
          </cell>
          <cell r="D1675">
            <v>25359</v>
          </cell>
          <cell r="E1675">
            <v>51086</v>
          </cell>
          <cell r="F1675">
            <v>26120</v>
          </cell>
          <cell r="G1675">
            <v>9433.56</v>
          </cell>
        </row>
        <row r="1676">
          <cell r="A1676" t="str">
            <v>380561-B21</v>
          </cell>
          <cell r="B1676" t="str">
            <v>Optical Short Wave GBIC</v>
          </cell>
          <cell r="C1676" t="str">
            <v>STOR_PROD</v>
          </cell>
          <cell r="D1676">
            <v>356</v>
          </cell>
          <cell r="E1676">
            <v>717</v>
          </cell>
          <cell r="F1676">
            <v>367</v>
          </cell>
          <cell r="G1676">
            <v>92.02</v>
          </cell>
        </row>
        <row r="1677">
          <cell r="A1677" t="str">
            <v>380563-B21</v>
          </cell>
          <cell r="B1677" t="str">
            <v>Expansion calble kit for RA8000, ESA 12000, RA7000, ESA10000</v>
          </cell>
          <cell r="C1677" t="str">
            <v>STOR_PROD</v>
          </cell>
          <cell r="D1677">
            <v>530</v>
          </cell>
          <cell r="E1677">
            <v>1068</v>
          </cell>
          <cell r="F1677">
            <v>546</v>
          </cell>
          <cell r="G1677">
            <v>123.46</v>
          </cell>
        </row>
        <row r="1678">
          <cell r="A1678" t="str">
            <v>380564-B21</v>
          </cell>
          <cell r="B1678" t="str">
            <v>Power distribution unit for RA8000, RA7000</v>
          </cell>
          <cell r="C1678" t="str">
            <v>STOR_PROD</v>
          </cell>
          <cell r="D1678">
            <v>189</v>
          </cell>
          <cell r="E1678">
            <v>381</v>
          </cell>
          <cell r="F1678">
            <v>195</v>
          </cell>
          <cell r="G1678">
            <v>107.95</v>
          </cell>
        </row>
        <row r="1679">
          <cell r="A1679" t="str">
            <v>380565-B21</v>
          </cell>
          <cell r="B1679" t="str">
            <v>Power Supply, 180 Watt Hot Plug (SBB)</v>
          </cell>
          <cell r="C1679" t="str">
            <v>STOR_PROD</v>
          </cell>
          <cell r="D1679">
            <v>395</v>
          </cell>
          <cell r="E1679">
            <v>796</v>
          </cell>
          <cell r="F1679">
            <v>407</v>
          </cell>
          <cell r="G1679">
            <v>82.19</v>
          </cell>
        </row>
        <row r="1680">
          <cell r="A1680" t="str">
            <v>380566-B21</v>
          </cell>
          <cell r="B1680" t="str">
            <v>Single cache battery for RA8000, ESA12000 controller cache</v>
          </cell>
          <cell r="C1680" t="str">
            <v>STOR_PROD</v>
          </cell>
          <cell r="D1680">
            <v>212</v>
          </cell>
          <cell r="E1680">
            <v>427</v>
          </cell>
          <cell r="F1680">
            <v>218</v>
          </cell>
          <cell r="G1680">
            <v>97.83</v>
          </cell>
        </row>
        <row r="1681">
          <cell r="A1681" t="str">
            <v>380567-B21</v>
          </cell>
          <cell r="B1681" t="str">
            <v>Dual cache battery for RA8000, ESA12000 controller cache</v>
          </cell>
          <cell r="C1681" t="str">
            <v>STOR_PROD</v>
          </cell>
          <cell r="D1681">
            <v>417</v>
          </cell>
          <cell r="E1681">
            <v>840</v>
          </cell>
          <cell r="F1681">
            <v>430</v>
          </cell>
          <cell r="G1681">
            <v>159.88999999999999</v>
          </cell>
        </row>
        <row r="1682">
          <cell r="A1682" t="str">
            <v>380568-B21</v>
          </cell>
          <cell r="B1682" t="str">
            <v>Expansion rack 24 slot for RA8000, ESA12000</v>
          </cell>
          <cell r="C1682" t="str">
            <v>STOR_PROD</v>
          </cell>
          <cell r="D1682">
            <v>5578</v>
          </cell>
          <cell r="E1682">
            <v>11237</v>
          </cell>
          <cell r="F1682">
            <v>5745</v>
          </cell>
          <cell r="G1682">
            <v>3813.08</v>
          </cell>
        </row>
        <row r="1683">
          <cell r="A1683" t="str">
            <v>380569-B21</v>
          </cell>
          <cell r="B1683" t="str">
            <v>RA 8000 /ESA 12000 Base Unit Rack-Mounting Kit, (RETMA/METRIC)</v>
          </cell>
          <cell r="C1683" t="str">
            <v>STOR_PROD</v>
          </cell>
          <cell r="D1683">
            <v>318</v>
          </cell>
          <cell r="E1683">
            <v>641</v>
          </cell>
          <cell r="F1683">
            <v>328</v>
          </cell>
          <cell r="G1683">
            <v>184.84</v>
          </cell>
        </row>
        <row r="1684">
          <cell r="A1684" t="str">
            <v>380570-B21</v>
          </cell>
          <cell r="B1684" t="str">
            <v>RA 8000, Fibre Channel  without controller in tower - blue</v>
          </cell>
          <cell r="C1684" t="str">
            <v>STOR_PROD</v>
          </cell>
          <cell r="D1684">
            <v>5720</v>
          </cell>
          <cell r="E1684">
            <v>11523</v>
          </cell>
          <cell r="F1684">
            <v>5892</v>
          </cell>
          <cell r="G1684">
            <v>3991.63</v>
          </cell>
        </row>
        <row r="1685">
          <cell r="A1685" t="str">
            <v>380570-B22</v>
          </cell>
          <cell r="B1685" t="str">
            <v>RA 8000, Fibre Channel without controller in tower - opal</v>
          </cell>
          <cell r="C1685" t="str">
            <v>STOR_PROD</v>
          </cell>
          <cell r="D1685">
            <v>5720</v>
          </cell>
          <cell r="E1685">
            <v>11523</v>
          </cell>
          <cell r="F1685">
            <v>5892</v>
          </cell>
          <cell r="G1685">
            <v>4069.79</v>
          </cell>
        </row>
        <row r="1686">
          <cell r="A1686" t="str">
            <v>380571-B21</v>
          </cell>
          <cell r="B1686" t="str">
            <v>RA 8000/ESA 12000 EMU Kit</v>
          </cell>
          <cell r="C1686" t="str">
            <v>STOR_PROD</v>
          </cell>
          <cell r="D1686">
            <v>501</v>
          </cell>
          <cell r="E1686">
            <v>1009</v>
          </cell>
          <cell r="F1686">
            <v>516</v>
          </cell>
          <cell r="G1686">
            <v>148.36000000000001</v>
          </cell>
        </row>
        <row r="1687">
          <cell r="A1687" t="str">
            <v>380572-B21</v>
          </cell>
          <cell r="B1687" t="str">
            <v>Process Verification Assembly (PVA) for RA8000, ESA12000</v>
          </cell>
          <cell r="C1687" t="str">
            <v>STOR_PROD</v>
          </cell>
          <cell r="D1687">
            <v>254</v>
          </cell>
          <cell r="E1687">
            <v>512</v>
          </cell>
          <cell r="F1687">
            <v>262</v>
          </cell>
          <cell r="G1687">
            <v>80</v>
          </cell>
        </row>
        <row r="1688">
          <cell r="A1688" t="str">
            <v>380573-B21</v>
          </cell>
          <cell r="B1688" t="str">
            <v>Cooling fan for RA8000 - blue</v>
          </cell>
          <cell r="C1688" t="str">
            <v>STOR_PROD</v>
          </cell>
          <cell r="D1688">
            <v>176</v>
          </cell>
          <cell r="E1688">
            <v>355</v>
          </cell>
          <cell r="F1688">
            <v>181</v>
          </cell>
          <cell r="G1688">
            <v>59.62</v>
          </cell>
        </row>
        <row r="1689">
          <cell r="A1689" t="str">
            <v>380573-B22</v>
          </cell>
          <cell r="B1689" t="str">
            <v>Cooling fan for RA8000 - opal</v>
          </cell>
          <cell r="C1689" t="str">
            <v>STOR_PROD</v>
          </cell>
          <cell r="D1689">
            <v>176</v>
          </cell>
          <cell r="E1689">
            <v>355</v>
          </cell>
          <cell r="F1689">
            <v>181</v>
          </cell>
          <cell r="G1689">
            <v>59.48</v>
          </cell>
        </row>
        <row r="1690">
          <cell r="A1690" t="str">
            <v>380574-001</v>
          </cell>
          <cell r="B1690" t="str">
            <v>Compaq Host Bus Controller - PCI to FC/AL NT/Intel, NT/Alpha</v>
          </cell>
          <cell r="C1690" t="str">
            <v>STOR_PROD</v>
          </cell>
          <cell r="D1690">
            <v>3178</v>
          </cell>
          <cell r="E1690">
            <v>6402</v>
          </cell>
          <cell r="F1690">
            <v>3273</v>
          </cell>
          <cell r="G1690">
            <v>1050</v>
          </cell>
        </row>
        <row r="1691">
          <cell r="A1691" t="str">
            <v>380575-001</v>
          </cell>
          <cell r="B1691" t="str">
            <v>Compaq Host Bus Controller - SBUS - FC/AL</v>
          </cell>
          <cell r="C1691" t="str">
            <v>STOR_PROD</v>
          </cell>
          <cell r="D1691">
            <v>2825</v>
          </cell>
          <cell r="E1691">
            <v>5691</v>
          </cell>
          <cell r="F1691">
            <v>2910</v>
          </cell>
          <cell r="G1691">
            <v>2148</v>
          </cell>
        </row>
        <row r="1692">
          <cell r="A1692" t="str">
            <v>380576-001</v>
          </cell>
          <cell r="B1692" t="str">
            <v>HBA, Sun PCI FC1063-CM</v>
          </cell>
          <cell r="C1692" t="str">
            <v>STOR_PROD</v>
          </cell>
          <cell r="D1692">
            <v>2640</v>
          </cell>
          <cell r="E1692">
            <v>5318</v>
          </cell>
          <cell r="F1692">
            <v>2719</v>
          </cell>
          <cell r="G1692">
            <v>1187.3</v>
          </cell>
        </row>
        <row r="1693">
          <cell r="A1693" t="str">
            <v>380577-001</v>
          </cell>
          <cell r="B1693" t="str">
            <v>ACS V8.3 FC/AL Storage Controller Software</v>
          </cell>
          <cell r="C1693" t="str">
            <v>STOR_PROD</v>
          </cell>
          <cell r="D1693">
            <v>2825</v>
          </cell>
          <cell r="E1693">
            <v>5691</v>
          </cell>
          <cell r="F1693">
            <v>2910</v>
          </cell>
          <cell r="G1693">
            <v>79.489999999999995</v>
          </cell>
        </row>
        <row r="1694">
          <cell r="A1694" t="str">
            <v>380579-B21</v>
          </cell>
          <cell r="B1694" t="str">
            <v>Optical fibre connection kit :three Short Wave GBICs + two 2m cables</v>
          </cell>
          <cell r="C1694" t="str">
            <v>STOR_PROD</v>
          </cell>
          <cell r="D1694">
            <v>1235</v>
          </cell>
          <cell r="E1694">
            <v>2488</v>
          </cell>
          <cell r="F1694">
            <v>1272</v>
          </cell>
          <cell r="G1694">
            <v>317.98</v>
          </cell>
        </row>
        <row r="1695">
          <cell r="A1695" t="str">
            <v>380581-B21</v>
          </cell>
          <cell r="B1695" t="str">
            <v>2U Battery Shelf Option Kit</v>
          </cell>
          <cell r="C1695" t="str">
            <v>STOR_PROD</v>
          </cell>
          <cell r="D1695">
            <v>141</v>
          </cell>
          <cell r="E1695">
            <v>284</v>
          </cell>
          <cell r="F1695">
            <v>145</v>
          </cell>
          <cell r="G1695">
            <v>61.71</v>
          </cell>
        </row>
        <row r="1696">
          <cell r="A1696" t="str">
            <v>380583-B21</v>
          </cell>
          <cell r="B1696" t="str">
            <v>ESA12000 Cabinet Power Distribution Unit 50Hz</v>
          </cell>
          <cell r="C1696" t="str">
            <v>STOR_PROD</v>
          </cell>
          <cell r="D1696">
            <v>189</v>
          </cell>
          <cell r="E1696">
            <v>381</v>
          </cell>
          <cell r="F1696">
            <v>195</v>
          </cell>
          <cell r="G1696">
            <v>202.76</v>
          </cell>
        </row>
        <row r="1697">
          <cell r="A1697" t="str">
            <v>380584-B21</v>
          </cell>
          <cell r="B1697" t="str">
            <v>ESA12000 Cabinet Joiner kit - blue</v>
          </cell>
          <cell r="C1697" t="str">
            <v>STOR_PROD</v>
          </cell>
          <cell r="D1697">
            <v>141</v>
          </cell>
          <cell r="E1697">
            <v>284</v>
          </cell>
          <cell r="F1697">
            <v>145</v>
          </cell>
          <cell r="G1697">
            <v>234.06</v>
          </cell>
        </row>
        <row r="1698">
          <cell r="A1698" t="str">
            <v>380584-B22</v>
          </cell>
          <cell r="B1698" t="str">
            <v>ESA12000 Cabinet Joiner kit - opal</v>
          </cell>
          <cell r="C1698" t="str">
            <v>STOR_PROD</v>
          </cell>
          <cell r="D1698">
            <v>141</v>
          </cell>
          <cell r="E1698">
            <v>284</v>
          </cell>
          <cell r="F1698">
            <v>145</v>
          </cell>
          <cell r="G1698">
            <v>234.06</v>
          </cell>
        </row>
        <row r="1699">
          <cell r="A1699" t="str">
            <v>380585-B21</v>
          </cell>
          <cell r="B1699" t="str">
            <v>ESA12000 Cabinet blanking panel</v>
          </cell>
          <cell r="C1699" t="str">
            <v>STOR_PROD</v>
          </cell>
          <cell r="D1699">
            <v>71</v>
          </cell>
          <cell r="E1699">
            <v>143</v>
          </cell>
          <cell r="F1699">
            <v>73</v>
          </cell>
          <cell r="G1699">
            <v>84.36</v>
          </cell>
        </row>
        <row r="1700">
          <cell r="A1700" t="str">
            <v>380586-B21</v>
          </cell>
          <cell r="B1700" t="str">
            <v>ESA12000 Cabinet - blue</v>
          </cell>
          <cell r="C1700" t="str">
            <v>STOR_PROD</v>
          </cell>
          <cell r="D1700">
            <v>3608</v>
          </cell>
          <cell r="E1700">
            <v>7268</v>
          </cell>
          <cell r="F1700">
            <v>3716</v>
          </cell>
          <cell r="G1700">
            <v>1797.76</v>
          </cell>
        </row>
        <row r="1701">
          <cell r="A1701" t="str">
            <v>380586-B22</v>
          </cell>
          <cell r="B1701" t="str">
            <v>ESA12000 Cabinet - opal</v>
          </cell>
          <cell r="C1701" t="str">
            <v>STOR_PROD</v>
          </cell>
          <cell r="D1701">
            <v>3608</v>
          </cell>
          <cell r="E1701">
            <v>7268</v>
          </cell>
          <cell r="F1701">
            <v>3716</v>
          </cell>
          <cell r="G1701">
            <v>1676.43</v>
          </cell>
        </row>
        <row r="1702">
          <cell r="A1702" t="str">
            <v>380588-B21</v>
          </cell>
          <cell r="B1702" t="str">
            <v>Disk drive, 9GB 10000rpm UltraSCSI wide Hot Plug (SBB)</v>
          </cell>
          <cell r="C1702" t="str">
            <v>STOR_PROD</v>
          </cell>
          <cell r="D1702">
            <v>449</v>
          </cell>
          <cell r="E1702">
            <v>904</v>
          </cell>
          <cell r="F1702">
            <v>462</v>
          </cell>
          <cell r="G1702">
            <v>356.58</v>
          </cell>
        </row>
        <row r="1703">
          <cell r="A1703" t="str">
            <v>380589-B21</v>
          </cell>
          <cell r="B1703" t="str">
            <v>Disk drive, 18GB 10000rpm UltraSCSI wide Hot Plug (SBB)</v>
          </cell>
          <cell r="C1703" t="str">
            <v>STOR_PROD</v>
          </cell>
          <cell r="D1703">
            <v>839</v>
          </cell>
          <cell r="E1703">
            <v>1690</v>
          </cell>
          <cell r="F1703">
            <v>864</v>
          </cell>
          <cell r="G1703">
            <v>328.55</v>
          </cell>
        </row>
        <row r="1704">
          <cell r="A1704" t="str">
            <v>380590-B21</v>
          </cell>
          <cell r="B1704" t="str">
            <v>ESA12000 FC 50Hz with one 24 slot rack, 2 controllers - blue</v>
          </cell>
          <cell r="C1704" t="str">
            <v>STOR_PROD</v>
          </cell>
          <cell r="D1704">
            <v>33190</v>
          </cell>
          <cell r="E1704">
            <v>66861</v>
          </cell>
          <cell r="F1704">
            <v>34186</v>
          </cell>
          <cell r="G1704">
            <v>11743.26</v>
          </cell>
        </row>
        <row r="1705">
          <cell r="A1705" t="str">
            <v>380590-B22</v>
          </cell>
          <cell r="B1705" t="str">
            <v>ESA12000 FC 50Hz with one 24 slot rack, 2 controllers - opal</v>
          </cell>
          <cell r="C1705" t="str">
            <v>STOR_PROD</v>
          </cell>
          <cell r="D1705">
            <v>33190</v>
          </cell>
          <cell r="E1705">
            <v>66861</v>
          </cell>
          <cell r="F1705">
            <v>34186</v>
          </cell>
          <cell r="G1705">
            <v>11737.65</v>
          </cell>
        </row>
        <row r="1706">
          <cell r="A1706" t="str">
            <v>380592-B21</v>
          </cell>
          <cell r="B1706" t="str">
            <v>SCSI G80 UPGRADE ALL</v>
          </cell>
          <cell r="C1706" t="str">
            <v>STOR_PROD</v>
          </cell>
          <cell r="D1706">
            <v>15776</v>
          </cell>
          <cell r="E1706">
            <v>31781</v>
          </cell>
          <cell r="F1706">
            <v>16249</v>
          </cell>
          <cell r="G1706">
            <v>2541.1999999999998</v>
          </cell>
        </row>
        <row r="1707">
          <cell r="A1707" t="str">
            <v>380593-B21</v>
          </cell>
          <cell r="B1707" t="str">
            <v>2 OPTICAL GLM GBIC ALL</v>
          </cell>
          <cell r="C1707" t="str">
            <v>STOR_PROD</v>
          </cell>
          <cell r="D1707">
            <v>770</v>
          </cell>
          <cell r="E1707">
            <v>1551</v>
          </cell>
          <cell r="F1707">
            <v>793</v>
          </cell>
          <cell r="G1707">
            <v>559.79999999999995</v>
          </cell>
        </row>
        <row r="1708">
          <cell r="A1708" t="str">
            <v>380594-001</v>
          </cell>
          <cell r="B1708" t="str">
            <v>Secure Path for Windows NT (optional software)</v>
          </cell>
          <cell r="C1708" t="str">
            <v>STOR_PROD</v>
          </cell>
          <cell r="D1708">
            <v>2825</v>
          </cell>
          <cell r="E1708">
            <v>5691</v>
          </cell>
          <cell r="F1708">
            <v>2910</v>
          </cell>
          <cell r="G1708">
            <v>15.89</v>
          </cell>
        </row>
        <row r="1709">
          <cell r="A1709" t="str">
            <v>380596-B21</v>
          </cell>
          <cell r="B1709" t="str">
            <v>Optical fibre connection kit : two Short Wave GBICs + two 2m cables</v>
          </cell>
          <cell r="C1709" t="str">
            <v>STOR_PROD</v>
          </cell>
          <cell r="D1709">
            <v>879</v>
          </cell>
          <cell r="E1709">
            <v>1771</v>
          </cell>
          <cell r="F1709">
            <v>905</v>
          </cell>
          <cell r="G1709">
            <v>226.64</v>
          </cell>
        </row>
        <row r="1710">
          <cell r="A1710" t="str">
            <v>380610-B21</v>
          </cell>
          <cell r="B1710" t="str">
            <v>ESA12000 FC 50Hz with two 24 slot racks, 2 controllers/ 2GB Cache - blue</v>
          </cell>
          <cell r="C1710" t="str">
            <v>STOR_PROD</v>
          </cell>
          <cell r="D1710">
            <v>39292</v>
          </cell>
          <cell r="E1710">
            <v>79154</v>
          </cell>
          <cell r="F1710">
            <v>40471</v>
          </cell>
          <cell r="G1710">
            <v>14899.18</v>
          </cell>
        </row>
        <row r="1711">
          <cell r="A1711" t="str">
            <v>380610-B22</v>
          </cell>
          <cell r="B1711" t="str">
            <v>ESA12000 FC 50Hz with two 24 slot racks, 2 controllers/ 2GB Cache - opal</v>
          </cell>
          <cell r="C1711" t="str">
            <v>STOR_PROD</v>
          </cell>
          <cell r="D1711">
            <v>39292</v>
          </cell>
          <cell r="E1711">
            <v>79154</v>
          </cell>
          <cell r="F1711">
            <v>40471</v>
          </cell>
          <cell r="G1711">
            <v>15228.58</v>
          </cell>
        </row>
        <row r="1712">
          <cell r="A1712" t="str">
            <v>380630-B21</v>
          </cell>
          <cell r="B1712" t="str">
            <v>ESA12000 FC 50Hz with two 24 slot racks, 4 controllers/ 4GB Cache - blue</v>
          </cell>
          <cell r="C1712" t="str">
            <v>STOR_PROD</v>
          </cell>
          <cell r="D1712">
            <v>62590</v>
          </cell>
          <cell r="E1712">
            <v>126088</v>
          </cell>
          <cell r="F1712">
            <v>64468</v>
          </cell>
          <cell r="G1712">
            <v>20184.849999999999</v>
          </cell>
        </row>
        <row r="1713">
          <cell r="A1713" t="str">
            <v>380630-B22</v>
          </cell>
          <cell r="B1713" t="str">
            <v>ESA12000 FC 50Hz with two 24 slot racks, 4 controllers/ 4GB Cache - opal</v>
          </cell>
          <cell r="C1713" t="str">
            <v>STOR_PROD</v>
          </cell>
          <cell r="D1713">
            <v>62590</v>
          </cell>
          <cell r="E1713">
            <v>126088</v>
          </cell>
          <cell r="F1713">
            <v>64468</v>
          </cell>
          <cell r="G1713">
            <v>20179.18</v>
          </cell>
        </row>
        <row r="1714">
          <cell r="A1714" t="str">
            <v>380650-B21</v>
          </cell>
          <cell r="B1714" t="str">
            <v>ESA12000 Fibre Channel expansion with two 24 slot racks - blue</v>
          </cell>
          <cell r="C1714" t="str">
            <v>STOR_PROD</v>
          </cell>
          <cell r="D1714">
            <v>15861</v>
          </cell>
          <cell r="E1714">
            <v>31952</v>
          </cell>
          <cell r="F1714">
            <v>16337</v>
          </cell>
          <cell r="G1714">
            <v>9441.39</v>
          </cell>
        </row>
        <row r="1715">
          <cell r="A1715" t="str">
            <v>380650-B22</v>
          </cell>
          <cell r="B1715" t="str">
            <v>ESA12000 Fibre Channel expansion with two 24 slot racks - opal</v>
          </cell>
          <cell r="C1715" t="str">
            <v>STOR_PROD</v>
          </cell>
          <cell r="D1715">
            <v>15861</v>
          </cell>
          <cell r="E1715">
            <v>31952</v>
          </cell>
          <cell r="F1715">
            <v>16337</v>
          </cell>
          <cell r="G1715">
            <v>9436.27</v>
          </cell>
        </row>
        <row r="1716">
          <cell r="A1716" t="str">
            <v>380660-B21</v>
          </cell>
          <cell r="B1716" t="str">
            <v>RA 8000, Fibre Channel with 1 controller - rack mountable</v>
          </cell>
          <cell r="C1716" t="str">
            <v>STOR_PROD</v>
          </cell>
          <cell r="D1716">
            <v>15613</v>
          </cell>
          <cell r="E1716">
            <v>31452</v>
          </cell>
          <cell r="F1716">
            <v>16081</v>
          </cell>
          <cell r="G1716">
            <v>7096.34</v>
          </cell>
        </row>
        <row r="1717">
          <cell r="A1717" t="str">
            <v>380670-B21</v>
          </cell>
          <cell r="B1717" t="str">
            <v>RA 8000, Fibre Channel with 2 controllers - rack mountable</v>
          </cell>
          <cell r="C1717" t="str">
            <v>STOR_PROD</v>
          </cell>
          <cell r="D1717">
            <v>25359</v>
          </cell>
          <cell r="E1717">
            <v>51086</v>
          </cell>
          <cell r="F1717">
            <v>26120</v>
          </cell>
          <cell r="G1717">
            <v>9249.5499999999993</v>
          </cell>
        </row>
        <row r="1718">
          <cell r="A1718" t="str">
            <v>380671-B21</v>
          </cell>
          <cell r="B1718" t="str">
            <v>FC Raid Array Controller for RA8000, ESA12000 - 2/32MB cache</v>
          </cell>
          <cell r="C1718" t="str">
            <v>STOR_PROD</v>
          </cell>
          <cell r="D1718">
            <v>9541</v>
          </cell>
          <cell r="E1718">
            <v>19220</v>
          </cell>
          <cell r="F1718">
            <v>9827</v>
          </cell>
          <cell r="G1718">
            <v>2504.7800000000002</v>
          </cell>
        </row>
        <row r="1719">
          <cell r="A1719" t="str">
            <v>380672-B21</v>
          </cell>
          <cell r="B1719" t="str">
            <v>FC Raid Array Controller for RA8000, ESA12000 - 2/128MB cache</v>
          </cell>
          <cell r="C1719" t="str">
            <v>STOR_PROD</v>
          </cell>
          <cell r="D1719">
            <v>11649</v>
          </cell>
          <cell r="E1719">
            <v>23467</v>
          </cell>
          <cell r="F1719">
            <v>11998</v>
          </cell>
          <cell r="G1719">
            <v>2853.94</v>
          </cell>
        </row>
        <row r="1720">
          <cell r="A1720" t="str">
            <v>380673-B21</v>
          </cell>
          <cell r="B1720" t="str">
            <v>Cache memory upgrade for RA8000, ESA12000 - 2/32MB</v>
          </cell>
          <cell r="C1720" t="str">
            <v>STOR_PROD</v>
          </cell>
          <cell r="D1720">
            <v>678</v>
          </cell>
          <cell r="E1720">
            <v>1366</v>
          </cell>
          <cell r="F1720">
            <v>698</v>
          </cell>
          <cell r="G1720">
            <v>160.54</v>
          </cell>
        </row>
        <row r="1721">
          <cell r="A1721" t="str">
            <v>380674-B21</v>
          </cell>
          <cell r="B1721" t="str">
            <v>Cache memory upgrade for RA8000, ESA12000 - 2/128MB</v>
          </cell>
          <cell r="C1721" t="str">
            <v>STOR_PROD</v>
          </cell>
          <cell r="D1721">
            <v>2712</v>
          </cell>
          <cell r="E1721">
            <v>5463</v>
          </cell>
          <cell r="F1721">
            <v>2793</v>
          </cell>
          <cell r="G1721">
            <v>509.64</v>
          </cell>
        </row>
        <row r="1722">
          <cell r="A1722" t="str">
            <v>386487-B21</v>
          </cell>
          <cell r="B1722" t="str">
            <v>VHCDI Cable Optical Kit</v>
          </cell>
          <cell r="C1722" t="str">
            <v>STOR_PROD</v>
          </cell>
          <cell r="D1722">
            <v>100</v>
          </cell>
          <cell r="E1722">
            <v>201</v>
          </cell>
          <cell r="F1722">
            <v>103</v>
          </cell>
          <cell r="G1722">
            <v>84.52</v>
          </cell>
        </row>
        <row r="1723">
          <cell r="A1723" t="str">
            <v>386786-B21</v>
          </cell>
          <cell r="B1723" t="str">
            <v>Smart Array Software Upgrade with 3100ES redundancy</v>
          </cell>
          <cell r="C1723" t="str">
            <v>STOR_PROD</v>
          </cell>
          <cell r="D1723">
            <v>55</v>
          </cell>
          <cell r="E1723">
            <v>111</v>
          </cell>
          <cell r="F1723">
            <v>57</v>
          </cell>
          <cell r="G1723">
            <v>12</v>
          </cell>
        </row>
        <row r="1724">
          <cell r="A1724" t="str">
            <v>387256-B31</v>
          </cell>
          <cell r="B1724" t="str">
            <v>RSO PL/U SS RCK INTL</v>
          </cell>
          <cell r="C1724" t="str">
            <v>STOR_PROD</v>
          </cell>
          <cell r="D1724">
            <v>3200</v>
          </cell>
          <cell r="E1724">
            <v>6446</v>
          </cell>
          <cell r="F1724">
            <v>3296</v>
          </cell>
          <cell r="G1724">
            <v>696.79</v>
          </cell>
        </row>
        <row r="1725">
          <cell r="A1725" t="str">
            <v>387490-B32</v>
          </cell>
          <cell r="B1725" t="str">
            <v>RSO PL/U SS TWR INTL</v>
          </cell>
          <cell r="C1725" t="str">
            <v>STOR_PROD</v>
          </cell>
          <cell r="D1725">
            <v>2900</v>
          </cell>
          <cell r="E1725">
            <v>5842</v>
          </cell>
          <cell r="F1725">
            <v>2987</v>
          </cell>
          <cell r="G1725">
            <v>710.6</v>
          </cell>
        </row>
        <row r="1726">
          <cell r="A1726" t="str">
            <v>388099-B21</v>
          </cell>
          <cell r="B1726" t="str">
            <v>Smart Array 221 Controller</v>
          </cell>
          <cell r="C1726" t="str">
            <v>STOR_PROD</v>
          </cell>
          <cell r="D1726">
            <v>735</v>
          </cell>
          <cell r="E1726">
            <v>1481</v>
          </cell>
          <cell r="F1726">
            <v>757</v>
          </cell>
          <cell r="G1726">
            <v>206.01</v>
          </cell>
        </row>
        <row r="1727">
          <cell r="A1727" t="str">
            <v>388143-B21</v>
          </cell>
          <cell r="B1727" t="str">
            <v>18.2 GB Non Pluggable Wide Ultra2 Hard Disk (1")</v>
          </cell>
          <cell r="C1727" t="str">
            <v>STOR_PROD</v>
          </cell>
          <cell r="D1727">
            <v>440</v>
          </cell>
          <cell r="E1727">
            <v>972</v>
          </cell>
          <cell r="F1727">
            <v>453</v>
          </cell>
          <cell r="G1727">
            <v>301.55</v>
          </cell>
        </row>
        <row r="1728">
          <cell r="A1728" t="str">
            <v>388144-B22</v>
          </cell>
          <cell r="B1728" t="str">
            <v>18.2 GB Pluggable Ultra2 Universal Hard Drive (1")</v>
          </cell>
          <cell r="C1728" t="str">
            <v>STOR_PROD</v>
          </cell>
          <cell r="D1728">
            <v>490</v>
          </cell>
          <cell r="E1728">
            <v>1125</v>
          </cell>
          <cell r="F1728">
            <v>505</v>
          </cell>
          <cell r="G1728">
            <v>288.66000000000003</v>
          </cell>
        </row>
        <row r="1729">
          <cell r="A1729" t="str">
            <v>388270-B21</v>
          </cell>
          <cell r="B1729" t="str">
            <v>12/24 GB 4mm DAT Tape Drive</v>
          </cell>
          <cell r="C1729" t="str">
            <v>STOR_PROD</v>
          </cell>
          <cell r="D1729">
            <v>1000</v>
          </cell>
          <cell r="E1729">
            <v>2015</v>
          </cell>
          <cell r="F1729">
            <v>1030</v>
          </cell>
          <cell r="G1729">
            <v>401.24</v>
          </cell>
        </row>
        <row r="1730">
          <cell r="A1730" t="str">
            <v>388504-B21</v>
          </cell>
          <cell r="B1730" t="str">
            <v>35/70 AIT Tape Drive internal</v>
          </cell>
          <cell r="C1730" t="str">
            <v>STOR_PROD</v>
          </cell>
          <cell r="D1730">
            <v>1877</v>
          </cell>
          <cell r="E1730">
            <v>3781</v>
          </cell>
          <cell r="F1730">
            <v>1933</v>
          </cell>
          <cell r="G1730">
            <v>698.45</v>
          </cell>
        </row>
        <row r="1731">
          <cell r="A1731" t="str">
            <v>388507-B31</v>
          </cell>
          <cell r="B1731" t="str">
            <v>35/70 AIT Tape Drive external</v>
          </cell>
          <cell r="C1731" t="str">
            <v>STOR_PROD</v>
          </cell>
          <cell r="D1731">
            <v>2077</v>
          </cell>
          <cell r="E1731">
            <v>4184</v>
          </cell>
          <cell r="F1731">
            <v>2139</v>
          </cell>
          <cell r="G1731">
            <v>941.06</v>
          </cell>
        </row>
        <row r="1732">
          <cell r="A1732" t="str">
            <v>388643-B21</v>
          </cell>
          <cell r="B1732" t="str">
            <v>High to low Voltage Transformer for R6000VA UPS</v>
          </cell>
          <cell r="C1732" t="str">
            <v>STOR_PROD</v>
          </cell>
          <cell r="D1732">
            <v>313</v>
          </cell>
          <cell r="E1732">
            <v>631</v>
          </cell>
          <cell r="F1732">
            <v>322</v>
          </cell>
          <cell r="G1732">
            <v>200</v>
          </cell>
        </row>
        <row r="1733">
          <cell r="A1733" t="str">
            <v>388931-B21</v>
          </cell>
          <cell r="B1733" t="str">
            <v>Virtual Replicator 1.1 License &amp; CD PKG</v>
          </cell>
          <cell r="C1733" t="str">
            <v>STOR_PROD</v>
          </cell>
          <cell r="D1733">
            <v>2995</v>
          </cell>
          <cell r="E1733">
            <v>6613</v>
          </cell>
          <cell r="F1733">
            <v>3085</v>
          </cell>
          <cell r="G1733">
            <v>47.54</v>
          </cell>
        </row>
        <row r="1734">
          <cell r="A1734" t="str">
            <v>388932-B21</v>
          </cell>
          <cell r="B1734" t="str">
            <v>Virtual Replicator 1.1 License</v>
          </cell>
          <cell r="C1734" t="str">
            <v>STOR_PROD</v>
          </cell>
          <cell r="D1734">
            <v>2995</v>
          </cell>
          <cell r="E1734">
            <v>6613</v>
          </cell>
          <cell r="F1734">
            <v>3085</v>
          </cell>
          <cell r="G1734">
            <v>477</v>
          </cell>
        </row>
        <row r="1735">
          <cell r="A1735" t="str">
            <v>388934-001</v>
          </cell>
          <cell r="B1735" t="str">
            <v>Compaq Batch Scheduler License &amp; CD PKG</v>
          </cell>
          <cell r="C1735" t="str">
            <v>STOR_PROD</v>
          </cell>
          <cell r="D1735">
            <v>1110</v>
          </cell>
          <cell r="E1735">
            <v>2236</v>
          </cell>
          <cell r="F1735">
            <v>1143</v>
          </cell>
          <cell r="G1735" t="e">
            <v>#N/A</v>
          </cell>
        </row>
        <row r="1736">
          <cell r="A1736" t="str">
            <v>388935-001</v>
          </cell>
          <cell r="B1736" t="str">
            <v>Compaq Batch Scheduler 1 License</v>
          </cell>
          <cell r="C1736" t="str">
            <v>STOR_PROD</v>
          </cell>
          <cell r="D1736">
            <v>555</v>
          </cell>
          <cell r="E1736">
            <v>1118</v>
          </cell>
          <cell r="F1736">
            <v>572</v>
          </cell>
          <cell r="G1736">
            <v>477</v>
          </cell>
        </row>
        <row r="1737">
          <cell r="A1737" t="str">
            <v>388936-001</v>
          </cell>
          <cell r="B1737" t="str">
            <v>Compaq Batch Scheduler 25 Licenses</v>
          </cell>
          <cell r="C1737" t="str">
            <v>STOR_PROD</v>
          </cell>
          <cell r="D1737">
            <v>13845</v>
          </cell>
          <cell r="E1737">
            <v>27891</v>
          </cell>
          <cell r="F1737">
            <v>14260</v>
          </cell>
          <cell r="G1737" t="e">
            <v>#N/A</v>
          </cell>
        </row>
        <row r="1738">
          <cell r="A1738" t="str">
            <v>388937-001</v>
          </cell>
          <cell r="B1738" t="str">
            <v>Compaq Batch Scheduler 100 Licenses</v>
          </cell>
          <cell r="C1738" t="str">
            <v>STOR_PROD</v>
          </cell>
          <cell r="D1738">
            <v>55370</v>
          </cell>
          <cell r="E1738">
            <v>111543</v>
          </cell>
          <cell r="F1738">
            <v>57031</v>
          </cell>
          <cell r="G1738" t="e">
            <v>#N/A</v>
          </cell>
        </row>
        <row r="1739">
          <cell r="A1739" t="str">
            <v>388938-001</v>
          </cell>
          <cell r="B1739" t="str">
            <v>Compaq Batch Scheduler Upgrade License &amp; CD PKG</v>
          </cell>
          <cell r="C1739" t="str">
            <v>STOR_PROD</v>
          </cell>
          <cell r="D1739">
            <v>555</v>
          </cell>
          <cell r="E1739">
            <v>1118</v>
          </cell>
          <cell r="F1739">
            <v>572</v>
          </cell>
          <cell r="G1739" t="e">
            <v>#N/A</v>
          </cell>
        </row>
        <row r="1740">
          <cell r="A1740" t="str">
            <v>388939-001</v>
          </cell>
          <cell r="B1740" t="str">
            <v>Compaq Batch Scheduler 1 Upgrade License</v>
          </cell>
          <cell r="C1740" t="str">
            <v>STOR_PROD</v>
          </cell>
          <cell r="D1740">
            <v>280</v>
          </cell>
          <cell r="E1740">
            <v>564</v>
          </cell>
          <cell r="F1740">
            <v>288</v>
          </cell>
          <cell r="G1740" t="e">
            <v>#N/A</v>
          </cell>
        </row>
        <row r="1741">
          <cell r="A1741" t="str">
            <v>388940-001</v>
          </cell>
          <cell r="B1741" t="str">
            <v>Compaq Batch Scheduler 25 Upgrade Licenses</v>
          </cell>
          <cell r="C1741" t="str">
            <v>STOR_PROD</v>
          </cell>
          <cell r="D1741">
            <v>6915</v>
          </cell>
          <cell r="E1741">
            <v>13930</v>
          </cell>
          <cell r="F1741">
            <v>7122</v>
          </cell>
          <cell r="G1741" t="e">
            <v>#N/A</v>
          </cell>
        </row>
        <row r="1742">
          <cell r="A1742" t="str">
            <v>388941-001</v>
          </cell>
          <cell r="B1742" t="str">
            <v>Compaq Batch Scheduler 100 Upgrade Licenses</v>
          </cell>
          <cell r="C1742" t="str">
            <v>STOR_PROD</v>
          </cell>
          <cell r="D1742">
            <v>27650</v>
          </cell>
          <cell r="E1742">
            <v>55701</v>
          </cell>
          <cell r="F1742">
            <v>28480</v>
          </cell>
          <cell r="G1742" t="e">
            <v>#N/A</v>
          </cell>
        </row>
        <row r="1743">
          <cell r="A1743" t="str">
            <v>400336-B31</v>
          </cell>
          <cell r="B1743" t="str">
            <v>Compaq Server Console Switch, 1x4-Port KVM</v>
          </cell>
          <cell r="C1743" t="str">
            <v>STOR_PROD</v>
          </cell>
          <cell r="D1743">
            <v>893</v>
          </cell>
          <cell r="E1743">
            <v>1799</v>
          </cell>
          <cell r="F1743">
            <v>920</v>
          </cell>
          <cell r="G1743">
            <v>506</v>
          </cell>
        </row>
        <row r="1744">
          <cell r="A1744" t="str">
            <v>400337-B31</v>
          </cell>
          <cell r="B1744" t="str">
            <v>Compaq Server Console Switch, 1x8-Port KVM</v>
          </cell>
          <cell r="C1744" t="str">
            <v>STOR_PROD</v>
          </cell>
          <cell r="D1744">
            <v>1071</v>
          </cell>
          <cell r="E1744">
            <v>2158</v>
          </cell>
          <cell r="F1744">
            <v>1103</v>
          </cell>
          <cell r="G1744">
            <v>569</v>
          </cell>
        </row>
        <row r="1745">
          <cell r="A1745" t="str">
            <v>400338-B31</v>
          </cell>
          <cell r="B1745" t="str">
            <v>Compaq Server Console Switch, 2x8-Port KVM</v>
          </cell>
          <cell r="C1745" t="str">
            <v>STOR_PROD</v>
          </cell>
          <cell r="D1745">
            <v>1344</v>
          </cell>
          <cell r="E1745">
            <v>2707</v>
          </cell>
          <cell r="F1745">
            <v>1384</v>
          </cell>
          <cell r="G1745">
            <v>669</v>
          </cell>
        </row>
        <row r="1746">
          <cell r="A1746" t="str">
            <v>400542-B21</v>
          </cell>
          <cell r="B1746" t="str">
            <v>Compaq Server Console Switch, 2x8-Port KVM  (DC)</v>
          </cell>
          <cell r="C1746" t="str">
            <v>STOR_PROD</v>
          </cell>
          <cell r="D1746">
            <v>1575</v>
          </cell>
          <cell r="E1746">
            <v>3173</v>
          </cell>
          <cell r="F1746">
            <v>1622</v>
          </cell>
          <cell r="G1746">
            <v>669</v>
          </cell>
        </row>
        <row r="1747">
          <cell r="A1747" t="str">
            <v>400552-B21</v>
          </cell>
          <cell r="B1747" t="str">
            <v>RA8Ultra, Blue tower, 2 Cont each w 64MB cache, 5 P/S, dual fans, 2 batteries &amp; 5mtr optical cable</v>
          </cell>
          <cell r="C1747" t="str">
            <v>STOR_PROD</v>
          </cell>
          <cell r="D1747">
            <v>25359</v>
          </cell>
          <cell r="E1747">
            <v>51086</v>
          </cell>
          <cell r="F1747">
            <v>26120</v>
          </cell>
          <cell r="G1747">
            <v>8053.77</v>
          </cell>
        </row>
        <row r="1748">
          <cell r="A1748" t="str">
            <v>400552-B22</v>
          </cell>
          <cell r="B1748" t="str">
            <v>R8AUltra, Opal tower, 2 Cont each w 64MB cache, 5 P/S, dual fans, 2 batteries &amp; 5mtr optical cable</v>
          </cell>
          <cell r="C1748" t="str">
            <v>STOR_PROD</v>
          </cell>
          <cell r="D1748">
            <v>25359</v>
          </cell>
          <cell r="E1748">
            <v>51086</v>
          </cell>
          <cell r="F1748">
            <v>26120</v>
          </cell>
          <cell r="G1748">
            <v>8123.02</v>
          </cell>
        </row>
        <row r="1749">
          <cell r="A1749" t="str">
            <v>400553-B21</v>
          </cell>
          <cell r="B1749" t="str">
            <v>RA8Ultra, Blue tower, 1 Cont w 64MB cache, 5 P/S, dual fans, 1 battery &amp; 5mtr optical cable</v>
          </cell>
          <cell r="C1749" t="str">
            <v>STOR_PROD</v>
          </cell>
          <cell r="D1749">
            <v>15656</v>
          </cell>
          <cell r="E1749">
            <v>31539</v>
          </cell>
          <cell r="F1749">
            <v>16126</v>
          </cell>
          <cell r="G1749">
            <v>6560.05</v>
          </cell>
        </row>
        <row r="1750">
          <cell r="A1750" t="str">
            <v>400553-B22</v>
          </cell>
          <cell r="B1750" t="str">
            <v>RA8Ultra, Opal tower, 1 Cont w 64MB cache, 5 P/S, dual fans, 1 battery &amp; 5mtr optical cable</v>
          </cell>
          <cell r="C1750" t="str">
            <v>STOR_PROD</v>
          </cell>
          <cell r="D1750">
            <v>15656</v>
          </cell>
          <cell r="E1750">
            <v>31539</v>
          </cell>
          <cell r="F1750">
            <v>16126</v>
          </cell>
          <cell r="G1750">
            <v>6629.3</v>
          </cell>
        </row>
        <row r="1751">
          <cell r="A1751" t="str">
            <v>400554-B21</v>
          </cell>
          <cell r="B1751" t="str">
            <v>RA8Ultra, Rackmt, 1 cont w 64MB cache, 5 P/S, dual fans, 1 battery &amp; 5mtr optical cable, inc 2U shel</v>
          </cell>
          <cell r="C1751" t="str">
            <v>STOR_PROD</v>
          </cell>
          <cell r="D1751">
            <v>15719</v>
          </cell>
          <cell r="E1751">
            <v>31666</v>
          </cell>
          <cell r="F1751">
            <v>16191</v>
          </cell>
          <cell r="G1751">
            <v>6469.85</v>
          </cell>
        </row>
        <row r="1752">
          <cell r="A1752" t="str">
            <v>400556-B21</v>
          </cell>
          <cell r="B1752" t="str">
            <v>ESA12Ultra, 41U Blue Cab w 2 encl, 4 cont each w 256MB cache, 5 P/S, 2 x dual fans, 4 batteries &amp; 2U</v>
          </cell>
          <cell r="C1752" t="str">
            <v>STOR_PROD</v>
          </cell>
          <cell r="D1752">
            <v>62590</v>
          </cell>
          <cell r="E1752">
            <v>126088</v>
          </cell>
          <cell r="F1752">
            <v>64468</v>
          </cell>
          <cell r="G1752">
            <v>16562.990000000002</v>
          </cell>
        </row>
        <row r="1753">
          <cell r="A1753" t="str">
            <v>400556-B22</v>
          </cell>
          <cell r="B1753" t="str">
            <v>ESA12Ultra, 41U Opal Cab w 2 encl, 4 cont each w 256MB cache, 5 P/S, 2 x dual fans, 4 batteries &amp; 2U</v>
          </cell>
          <cell r="C1753" t="str">
            <v>STOR_PROD</v>
          </cell>
          <cell r="D1753">
            <v>62590</v>
          </cell>
          <cell r="E1753">
            <v>126088</v>
          </cell>
          <cell r="F1753">
            <v>64468</v>
          </cell>
          <cell r="G1753">
            <v>17562.91</v>
          </cell>
        </row>
        <row r="1754">
          <cell r="A1754" t="str">
            <v>400558-B21</v>
          </cell>
          <cell r="B1754" t="str">
            <v>ESA12Ultra, 41U Blue Cab w 2 encl, 2 cont each w 256MB cache, 5 P/S, 2 x dual fans, 2 batteries &amp; 2U</v>
          </cell>
          <cell r="C1754" t="str">
            <v>STOR_PROD</v>
          </cell>
          <cell r="D1754">
            <v>38861</v>
          </cell>
          <cell r="E1754">
            <v>78286</v>
          </cell>
          <cell r="F1754">
            <v>40027</v>
          </cell>
          <cell r="G1754">
            <v>13591.01</v>
          </cell>
        </row>
        <row r="1755">
          <cell r="A1755" t="str">
            <v>400558-B22</v>
          </cell>
          <cell r="B1755" t="str">
            <v>ESA12Ultra, 41U Opal Cab w 2 encl, 2 cont each w 256MB cache, 5 P/S, 2 x dual fans, 2 batteries &amp; 2U</v>
          </cell>
          <cell r="C1755" t="str">
            <v>STOR_PROD</v>
          </cell>
          <cell r="D1755">
            <v>38861</v>
          </cell>
          <cell r="E1755">
            <v>78286</v>
          </cell>
          <cell r="F1755">
            <v>40027</v>
          </cell>
          <cell r="G1755">
            <v>13920.35</v>
          </cell>
        </row>
        <row r="1756">
          <cell r="A1756" t="str">
            <v>400560-B21</v>
          </cell>
          <cell r="B1756" t="str">
            <v>ESA12Ultra, 41U Blue Cab w 1 encl, 2 cont each w 256MB cache, 5 P/S, 2 x dual fans, 2 batteries &amp; 2U</v>
          </cell>
          <cell r="C1756" t="str">
            <v>STOR_PROD</v>
          </cell>
          <cell r="D1756">
            <v>33191</v>
          </cell>
          <cell r="E1756">
            <v>66863</v>
          </cell>
          <cell r="F1756">
            <v>34187</v>
          </cell>
          <cell r="G1756">
            <v>10099.59</v>
          </cell>
        </row>
        <row r="1757">
          <cell r="A1757" t="str">
            <v>400560-B22</v>
          </cell>
          <cell r="B1757" t="str">
            <v>ESA12Ultra, 41U Opal Cab w 1 encl, 2 cont each w 256MB cache, 5 P/S, 2 x dual fans, 2 batteries &amp; 2U</v>
          </cell>
          <cell r="C1757" t="str">
            <v>STOR_PROD</v>
          </cell>
          <cell r="D1757">
            <v>33191</v>
          </cell>
          <cell r="E1757">
            <v>66863</v>
          </cell>
          <cell r="F1757">
            <v>34187</v>
          </cell>
          <cell r="G1757">
            <v>10429.59</v>
          </cell>
        </row>
        <row r="1758">
          <cell r="A1758" t="str">
            <v>400561-B21</v>
          </cell>
          <cell r="B1758" t="str">
            <v>Ultra Network opt. 3 port Hub</v>
          </cell>
          <cell r="C1758" t="str">
            <v>STOR_PROD</v>
          </cell>
          <cell r="D1758">
            <v>844</v>
          </cell>
          <cell r="E1758">
            <v>1700</v>
          </cell>
          <cell r="F1758">
            <v>869</v>
          </cell>
          <cell r="G1758">
            <v>344.88</v>
          </cell>
        </row>
        <row r="1759">
          <cell r="A1759" t="str">
            <v>400562-B21</v>
          </cell>
          <cell r="B1759" t="str">
            <v>Ultra Network opt. 5 port Hub</v>
          </cell>
          <cell r="C1759" t="str">
            <v>STOR_PROD</v>
          </cell>
          <cell r="D1759">
            <v>1409</v>
          </cell>
          <cell r="E1759">
            <v>2838</v>
          </cell>
          <cell r="F1759">
            <v>1451</v>
          </cell>
          <cell r="G1759">
            <v>720.82</v>
          </cell>
        </row>
        <row r="1760">
          <cell r="A1760" t="str">
            <v>400562-B21</v>
          </cell>
          <cell r="B1760" t="str">
            <v>Ultra Network opt. 5 port Hub</v>
          </cell>
          <cell r="C1760" t="str">
            <v>STOR_PROD</v>
          </cell>
          <cell r="D1760">
            <v>1409</v>
          </cell>
          <cell r="E1760">
            <v>2838</v>
          </cell>
          <cell r="F1760">
            <v>1451</v>
          </cell>
          <cell r="G1760">
            <v>720.82</v>
          </cell>
        </row>
        <row r="1761">
          <cell r="A1761" t="str">
            <v>400564-B21</v>
          </cell>
          <cell r="B1761" t="str">
            <v>Ultra Opt, 1 cont w 2 x 32MB cache</v>
          </cell>
          <cell r="C1761" t="str">
            <v>STOR_PROD</v>
          </cell>
          <cell r="D1761">
            <v>9498</v>
          </cell>
          <cell r="E1761">
            <v>19134</v>
          </cell>
          <cell r="F1761">
            <v>9783</v>
          </cell>
          <cell r="G1761">
            <v>1847.76</v>
          </cell>
        </row>
        <row r="1762">
          <cell r="A1762" t="str">
            <v>400565-B21</v>
          </cell>
          <cell r="B1762" t="str">
            <v>Ultra Opt, 1 cont w 2 x 128MB cache</v>
          </cell>
          <cell r="C1762" t="str">
            <v>STOR_PROD</v>
          </cell>
          <cell r="D1762">
            <v>11532</v>
          </cell>
          <cell r="E1762">
            <v>23231</v>
          </cell>
          <cell r="F1762">
            <v>11878</v>
          </cell>
          <cell r="G1762">
            <v>2196.96</v>
          </cell>
        </row>
        <row r="1763">
          <cell r="A1763" t="str">
            <v>400566-001</v>
          </cell>
          <cell r="B1763" t="str">
            <v>Ultra opt, ACS Controller software (1 w each Controller)</v>
          </cell>
          <cell r="C1763" t="str">
            <v>STOR_PROD</v>
          </cell>
          <cell r="D1763">
            <v>2825</v>
          </cell>
          <cell r="E1763">
            <v>5691</v>
          </cell>
          <cell r="F1763">
            <v>2910</v>
          </cell>
          <cell r="G1763">
            <v>55.94</v>
          </cell>
        </row>
        <row r="1764">
          <cell r="A1764" t="str">
            <v>400569-001</v>
          </cell>
          <cell r="B1764" t="str">
            <v>Ultra opt, OS software, DUNI</v>
          </cell>
          <cell r="C1764" t="str">
            <v>STOR_PROD</v>
          </cell>
          <cell r="D1764">
            <v>530</v>
          </cell>
          <cell r="E1764">
            <v>1068</v>
          </cell>
          <cell r="F1764">
            <v>546</v>
          </cell>
          <cell r="G1764">
            <v>69.62</v>
          </cell>
        </row>
        <row r="1765">
          <cell r="A1765" t="str">
            <v>400571-001</v>
          </cell>
          <cell r="B1765" t="str">
            <v>Ultra opt, OS software, OVMS</v>
          </cell>
          <cell r="C1765" t="str">
            <v>STOR_PROD</v>
          </cell>
          <cell r="D1765">
            <v>530</v>
          </cell>
          <cell r="E1765">
            <v>1068</v>
          </cell>
          <cell r="F1765">
            <v>546</v>
          </cell>
          <cell r="G1765">
            <v>81.92</v>
          </cell>
        </row>
        <row r="1766">
          <cell r="A1766" t="str">
            <v>400573-001</v>
          </cell>
          <cell r="B1766" t="str">
            <v>Ultra opt, OS software, IBM, AIX</v>
          </cell>
          <cell r="C1766" t="str">
            <v>STOR_PROD</v>
          </cell>
          <cell r="D1766">
            <v>530</v>
          </cell>
          <cell r="E1766">
            <v>1068</v>
          </cell>
          <cell r="F1766">
            <v>546</v>
          </cell>
          <cell r="G1766">
            <v>79</v>
          </cell>
        </row>
        <row r="1767">
          <cell r="A1767" t="str">
            <v>400576-001</v>
          </cell>
          <cell r="B1767" t="str">
            <v>Ultra opt, SCSI PCI host adapter</v>
          </cell>
          <cell r="C1767" t="str">
            <v>STOR_PROD</v>
          </cell>
          <cell r="D1767">
            <v>423</v>
          </cell>
          <cell r="E1767">
            <v>852</v>
          </cell>
          <cell r="F1767">
            <v>436</v>
          </cell>
          <cell r="G1767">
            <v>239.99</v>
          </cell>
        </row>
        <row r="1768">
          <cell r="A1768" t="str">
            <v>400577-001</v>
          </cell>
          <cell r="B1768" t="str">
            <v>Ultra opt, SCSI PCI host adapter</v>
          </cell>
          <cell r="C1768" t="str">
            <v>STOR_PROD</v>
          </cell>
          <cell r="D1768">
            <v>583</v>
          </cell>
          <cell r="E1768">
            <v>1174</v>
          </cell>
          <cell r="F1768">
            <v>600</v>
          </cell>
          <cell r="G1768">
            <v>215.35</v>
          </cell>
        </row>
        <row r="1769">
          <cell r="A1769" t="str">
            <v>400578-001</v>
          </cell>
          <cell r="B1769" t="str">
            <v>Ultra opt, HP SCSI host adapter</v>
          </cell>
          <cell r="C1769" t="str">
            <v>STOR_PROD</v>
          </cell>
          <cell r="D1769">
            <v>1482</v>
          </cell>
          <cell r="E1769">
            <v>2985</v>
          </cell>
          <cell r="F1769">
            <v>1526</v>
          </cell>
          <cell r="G1769">
            <v>1127</v>
          </cell>
        </row>
        <row r="1770">
          <cell r="A1770" t="str">
            <v>400700-B21</v>
          </cell>
          <cell r="B1770" t="str">
            <v>RA8Ultra, Rackmt, 2 cont each w 64MB cache, 5 P/S, dual fans, 2 batteries &amp; 5mtr optical cable, inc</v>
          </cell>
          <cell r="C1770" t="str">
            <v>STOR_PROD</v>
          </cell>
          <cell r="D1770">
            <v>25218</v>
          </cell>
          <cell r="E1770">
            <v>50802</v>
          </cell>
          <cell r="F1770">
            <v>25975</v>
          </cell>
          <cell r="G1770">
            <v>7957.51</v>
          </cell>
        </row>
        <row r="1771">
          <cell r="A1771" t="str">
            <v>400739-B21</v>
          </cell>
          <cell r="B1771" t="str">
            <v>18.2GB Plugable Wide Ultra SCSI Drive</v>
          </cell>
          <cell r="C1771" t="str">
            <v>STOR_PROD</v>
          </cell>
          <cell r="D1771">
            <v>560</v>
          </cell>
          <cell r="E1771">
            <v>1236</v>
          </cell>
          <cell r="F1771">
            <v>577</v>
          </cell>
          <cell r="G1771">
            <v>320.55</v>
          </cell>
        </row>
        <row r="1772">
          <cell r="A1772" t="str">
            <v>400740-B21</v>
          </cell>
          <cell r="B1772" t="str">
            <v>36.4GB Pluggable Wide Ultra SCSI Drive (1.6")</v>
          </cell>
          <cell r="C1772" t="str">
            <v>STOR_PROD</v>
          </cell>
          <cell r="D1772">
            <v>1219</v>
          </cell>
          <cell r="E1772">
            <v>2456</v>
          </cell>
          <cell r="F1772">
            <v>1256</v>
          </cell>
          <cell r="G1772">
            <v>560.35</v>
          </cell>
        </row>
        <row r="1773">
          <cell r="A1773" t="str">
            <v>400982-002</v>
          </cell>
          <cell r="B1773" t="str">
            <v>Ultra opt, 2.0 mtr shielded SCSI cable</v>
          </cell>
          <cell r="C1773" t="str">
            <v>STOR_PROD</v>
          </cell>
          <cell r="D1773">
            <v>99</v>
          </cell>
          <cell r="E1773">
            <v>199</v>
          </cell>
          <cell r="F1773">
            <v>102</v>
          </cell>
          <cell r="G1773">
            <v>38.53</v>
          </cell>
        </row>
        <row r="1774">
          <cell r="A1774" t="str">
            <v>400983-005</v>
          </cell>
          <cell r="B1774" t="str">
            <v>Ultra opt, 5.0 mtr shielded SCSI cable</v>
          </cell>
          <cell r="C1774" t="str">
            <v>STOR_PROD</v>
          </cell>
          <cell r="D1774">
            <v>124</v>
          </cell>
          <cell r="E1774">
            <v>250</v>
          </cell>
          <cell r="F1774">
            <v>128</v>
          </cell>
          <cell r="G1774">
            <v>45.43</v>
          </cell>
        </row>
        <row r="1775">
          <cell r="A1775" t="str">
            <v>400984-001</v>
          </cell>
          <cell r="B1775" t="str">
            <v>Ultra opt, 0.5 mtr shielded SCSI cable</v>
          </cell>
          <cell r="C1775" t="str">
            <v>STOR_PROD</v>
          </cell>
          <cell r="D1775">
            <v>99</v>
          </cell>
          <cell r="E1775">
            <v>199</v>
          </cell>
          <cell r="F1775">
            <v>102</v>
          </cell>
          <cell r="G1775">
            <v>35.24</v>
          </cell>
        </row>
        <row r="1776">
          <cell r="A1776" t="str">
            <v>400985-010</v>
          </cell>
          <cell r="B1776" t="str">
            <v>Ultra opt, 10.0 mtr shielded SCSI cable</v>
          </cell>
          <cell r="C1776" t="str">
            <v>STOR_PROD</v>
          </cell>
          <cell r="D1776">
            <v>177</v>
          </cell>
          <cell r="E1776">
            <v>357</v>
          </cell>
          <cell r="F1776">
            <v>182</v>
          </cell>
          <cell r="G1776">
            <v>55.82</v>
          </cell>
        </row>
        <row r="1777">
          <cell r="A1777" t="str">
            <v>400986-015</v>
          </cell>
          <cell r="B1777" t="str">
            <v>Ultra opt, 15.0 mtr shielded SCSI cable</v>
          </cell>
          <cell r="C1777" t="str">
            <v>STOR_PROD</v>
          </cell>
          <cell r="D1777">
            <v>208</v>
          </cell>
          <cell r="E1777">
            <v>419</v>
          </cell>
          <cell r="F1777">
            <v>214</v>
          </cell>
          <cell r="G1777">
            <v>70</v>
          </cell>
        </row>
        <row r="1778">
          <cell r="A1778" t="str">
            <v>400987-020</v>
          </cell>
          <cell r="B1778" t="str">
            <v>Ultra opt, 20.0 mtr shielded SCSI cable</v>
          </cell>
          <cell r="C1778" t="str">
            <v>STOR_PROD</v>
          </cell>
          <cell r="D1778">
            <v>237</v>
          </cell>
          <cell r="E1778">
            <v>477</v>
          </cell>
          <cell r="F1778">
            <v>244</v>
          </cell>
          <cell r="G1778">
            <v>78.14</v>
          </cell>
        </row>
        <row r="1779">
          <cell r="A1779" t="str">
            <v>400988-001</v>
          </cell>
          <cell r="B1779" t="str">
            <v>Ultra opt, 0.2 mtr (High density connector 68-M) SCSI to utlraSCSI cable</v>
          </cell>
          <cell r="C1779" t="str">
            <v>STOR_PROD</v>
          </cell>
          <cell r="D1779">
            <v>67</v>
          </cell>
          <cell r="E1779">
            <v>135</v>
          </cell>
          <cell r="F1779">
            <v>69</v>
          </cell>
          <cell r="G1779">
            <v>31.1</v>
          </cell>
        </row>
        <row r="1780">
          <cell r="A1780" t="str">
            <v>402371-B21</v>
          </cell>
          <cell r="B1780" t="str">
            <v>AIT 35GB Tape Media with MIC (5 Pack)</v>
          </cell>
          <cell r="C1780" t="str">
            <v>STOR_PROD</v>
          </cell>
          <cell r="D1780">
            <v>362</v>
          </cell>
          <cell r="E1780">
            <v>729</v>
          </cell>
          <cell r="F1780">
            <v>373</v>
          </cell>
          <cell r="G1780">
            <v>218.36</v>
          </cell>
        </row>
        <row r="1781">
          <cell r="A1781" t="str">
            <v>402374-B21</v>
          </cell>
          <cell r="B1781" t="str">
            <v>AIT Cleaning Cartridge</v>
          </cell>
          <cell r="C1781" t="str">
            <v>STOR_PROD</v>
          </cell>
          <cell r="D1781">
            <v>30</v>
          </cell>
          <cell r="E1781">
            <v>60</v>
          </cell>
          <cell r="F1781">
            <v>31</v>
          </cell>
          <cell r="G1781">
            <v>18.440000000000001</v>
          </cell>
        </row>
        <row r="1782">
          <cell r="A1782" t="str">
            <v>101479-B21</v>
          </cell>
          <cell r="B1782" t="str">
            <v>Matrox Productiva G100 PCI Multi monitor</v>
          </cell>
          <cell r="C1782" t="str">
            <v>WKST_OPTS</v>
          </cell>
          <cell r="D1782">
            <v>580</v>
          </cell>
          <cell r="E1782">
            <v>1168</v>
          </cell>
          <cell r="F1782">
            <v>597</v>
          </cell>
          <cell r="G1782">
            <v>367.02</v>
          </cell>
        </row>
        <row r="1783">
          <cell r="A1783" t="str">
            <v>101910-B21</v>
          </cell>
          <cell r="B1783" t="str">
            <v>Pentium III 500/512K Processor Upgrade</v>
          </cell>
          <cell r="C1783" t="str">
            <v>WKST_OPTS</v>
          </cell>
          <cell r="D1783">
            <v>618</v>
          </cell>
          <cell r="E1783">
            <v>1365</v>
          </cell>
          <cell r="F1783">
            <v>637</v>
          </cell>
          <cell r="G1783">
            <v>192.84</v>
          </cell>
        </row>
        <row r="1784">
          <cell r="A1784" t="str">
            <v>102196-B21</v>
          </cell>
          <cell r="B1784" t="str">
            <v>Symbios Single Channel Wide-Ultra2 SCSI Controller</v>
          </cell>
          <cell r="C1784" t="str">
            <v>WKST_OPTS</v>
          </cell>
          <cell r="D1784">
            <v>200</v>
          </cell>
          <cell r="E1784">
            <v>403</v>
          </cell>
          <cell r="F1784">
            <v>206</v>
          </cell>
          <cell r="G1784">
            <v>93.21</v>
          </cell>
        </row>
        <row r="1785">
          <cell r="A1785" t="str">
            <v>102320-B21</v>
          </cell>
          <cell r="B1785" t="str">
            <v>Pentium III Xeon 500/512k Processor Upgrade</v>
          </cell>
          <cell r="C1785" t="str">
            <v>WKST_OPTS</v>
          </cell>
          <cell r="D1785">
            <v>1400</v>
          </cell>
          <cell r="E1785">
            <v>3090</v>
          </cell>
          <cell r="F1785">
            <v>1442</v>
          </cell>
          <cell r="G1785">
            <v>914.58</v>
          </cell>
        </row>
        <row r="1786">
          <cell r="A1786" t="str">
            <v>102321-B21</v>
          </cell>
          <cell r="B1786" t="str">
            <v>Pentium III Xeon 500/1MB Processor Upgrade</v>
          </cell>
          <cell r="C1786" t="str">
            <v>WKST_OPTS</v>
          </cell>
          <cell r="D1786">
            <v>3200</v>
          </cell>
          <cell r="E1786">
            <v>7051</v>
          </cell>
          <cell r="F1786">
            <v>3296</v>
          </cell>
          <cell r="G1786">
            <v>1894.57</v>
          </cell>
        </row>
        <row r="1787">
          <cell r="A1787" t="str">
            <v>102454-B21</v>
          </cell>
          <cell r="B1787" t="str">
            <v>Powerstorm 300 PCI</v>
          </cell>
          <cell r="C1787" t="str">
            <v>WKST_OPTS</v>
          </cell>
          <cell r="D1787">
            <v>1814</v>
          </cell>
          <cell r="E1787">
            <v>3654</v>
          </cell>
          <cell r="F1787">
            <v>1868</v>
          </cell>
          <cell r="G1787">
            <v>1677</v>
          </cell>
        </row>
        <row r="1788">
          <cell r="A1788" t="str">
            <v>102455-B21</v>
          </cell>
          <cell r="B1788" t="str">
            <v>Powerstorm 350 PCI Graphics</v>
          </cell>
          <cell r="C1788" t="str">
            <v>WKST_OPTS</v>
          </cell>
          <cell r="D1788">
            <v>2652</v>
          </cell>
          <cell r="E1788">
            <v>5342</v>
          </cell>
          <cell r="F1788">
            <v>2732</v>
          </cell>
          <cell r="G1788" t="str">
            <v>N/A</v>
          </cell>
        </row>
        <row r="1789">
          <cell r="A1789" t="str">
            <v>103382-B21</v>
          </cell>
          <cell r="B1789" t="str">
            <v>Elsa Synergy II AGP ALL</v>
          </cell>
          <cell r="C1789" t="str">
            <v>WKST_OPTS</v>
          </cell>
          <cell r="D1789">
            <v>180</v>
          </cell>
          <cell r="E1789">
            <v>379</v>
          </cell>
          <cell r="F1789">
            <v>185</v>
          </cell>
          <cell r="G1789">
            <v>133</v>
          </cell>
        </row>
        <row r="1790">
          <cell r="A1790" t="str">
            <v>103455-B21</v>
          </cell>
          <cell r="B1790" t="str">
            <v>Powerstorm 4D51T Graphics</v>
          </cell>
          <cell r="C1790" t="str">
            <v>WKST_OPTS</v>
          </cell>
          <cell r="D1790">
            <v>1336</v>
          </cell>
          <cell r="E1790">
            <v>2691</v>
          </cell>
          <cell r="F1790">
            <v>1376</v>
          </cell>
          <cell r="G1790">
            <v>616</v>
          </cell>
        </row>
        <row r="1791">
          <cell r="A1791" t="str">
            <v>122714-B21</v>
          </cell>
          <cell r="B1791" t="str">
            <v>Pentium III XEON 550/512k Processor Upgrade</v>
          </cell>
          <cell r="C1791" t="str">
            <v>WKST_OPTS</v>
          </cell>
          <cell r="D1791">
            <v>1410</v>
          </cell>
          <cell r="E1791">
            <v>3114</v>
          </cell>
          <cell r="F1791">
            <v>1452</v>
          </cell>
          <cell r="G1791">
            <v>915</v>
          </cell>
        </row>
        <row r="1792">
          <cell r="A1792" t="str">
            <v>122715-B21</v>
          </cell>
          <cell r="B1792" t="str">
            <v>Pentium III XEON 550/1MB Workstation Processor Upgrade</v>
          </cell>
          <cell r="C1792" t="str">
            <v>WKST_OPTS</v>
          </cell>
          <cell r="D1792">
            <v>3200</v>
          </cell>
          <cell r="E1792">
            <v>6446</v>
          </cell>
          <cell r="F1792">
            <v>3296</v>
          </cell>
          <cell r="G1792">
            <v>1895.28</v>
          </cell>
        </row>
        <row r="1793">
          <cell r="A1793" t="str">
            <v>136266-B21</v>
          </cell>
          <cell r="B1793" t="str">
            <v>PIII 550/512K WS Proc ALL</v>
          </cell>
          <cell r="C1793" t="str">
            <v>WKST_OPTS</v>
          </cell>
          <cell r="D1793">
            <v>650</v>
          </cell>
          <cell r="E1793">
            <v>1436</v>
          </cell>
          <cell r="F1793">
            <v>670</v>
          </cell>
          <cell r="G1793">
            <v>192.76</v>
          </cell>
        </row>
        <row r="1794">
          <cell r="A1794" t="str">
            <v>136397-B21</v>
          </cell>
          <cell r="B1794" t="str">
            <v>3DLab Oxygen GVX1 PCI ALL</v>
          </cell>
          <cell r="C1794" t="str">
            <v>WKST_OPTS</v>
          </cell>
          <cell r="D1794">
            <v>999</v>
          </cell>
          <cell r="E1794">
            <v>2159</v>
          </cell>
          <cell r="F1794">
            <v>1070</v>
          </cell>
          <cell r="G1794">
            <v>595.51</v>
          </cell>
        </row>
        <row r="1795">
          <cell r="A1795" t="str">
            <v>136398-B21</v>
          </cell>
          <cell r="B1795" t="str">
            <v>3DLab Oxygen GVX1 AGP ALL</v>
          </cell>
          <cell r="C1795" t="str">
            <v>WKST_OPTS</v>
          </cell>
          <cell r="D1795">
            <v>599</v>
          </cell>
          <cell r="E1795">
            <v>1322</v>
          </cell>
          <cell r="F1795">
            <v>617</v>
          </cell>
          <cell r="G1795">
            <v>404.77</v>
          </cell>
        </row>
        <row r="1796">
          <cell r="A1796" t="str">
            <v>136418-B21</v>
          </cell>
          <cell r="B1796" t="str">
            <v>Intense3D Wildcat4110 ALL</v>
          </cell>
          <cell r="C1796" t="str">
            <v>WKST_OPTS</v>
          </cell>
          <cell r="D1796">
            <v>2500</v>
          </cell>
          <cell r="E1796">
            <v>5267</v>
          </cell>
          <cell r="F1796">
            <v>2575</v>
          </cell>
          <cell r="G1796">
            <v>1746.17</v>
          </cell>
        </row>
        <row r="1797">
          <cell r="A1797" t="str">
            <v>144387-B21</v>
          </cell>
          <cell r="B1797" t="str">
            <v>Dual Channel Ultra3 SCSI Adapter ALL</v>
          </cell>
          <cell r="C1797" t="str">
            <v>WKST_OPTS</v>
          </cell>
          <cell r="D1797">
            <v>419</v>
          </cell>
          <cell r="E1797">
            <v>844</v>
          </cell>
          <cell r="F1797">
            <v>432</v>
          </cell>
          <cell r="G1797">
            <v>195.28</v>
          </cell>
        </row>
        <row r="1798">
          <cell r="A1798" t="str">
            <v>147503-B21</v>
          </cell>
          <cell r="B1798" t="str">
            <v>18GB U3 1" SCSI Drive ALL</v>
          </cell>
          <cell r="C1798" t="str">
            <v>WKST_OPTS</v>
          </cell>
          <cell r="D1798">
            <v>550</v>
          </cell>
          <cell r="E1798">
            <v>1215</v>
          </cell>
          <cell r="F1798">
            <v>567</v>
          </cell>
          <cell r="G1798">
            <v>322</v>
          </cell>
        </row>
        <row r="1799">
          <cell r="A1799" t="str">
            <v>153016-B21</v>
          </cell>
          <cell r="B1799" t="str">
            <v>PIII XEON 733/256K ALL</v>
          </cell>
          <cell r="C1799" t="str">
            <v>WKST_OPTS</v>
          </cell>
          <cell r="D1799">
            <v>1360</v>
          </cell>
          <cell r="E1799">
            <v>2740</v>
          </cell>
          <cell r="F1799">
            <v>1401</v>
          </cell>
          <cell r="G1799">
            <v>431.01</v>
          </cell>
        </row>
        <row r="1800">
          <cell r="A1800" t="str">
            <v>157132-B21</v>
          </cell>
          <cell r="B1800" t="str">
            <v>PIII 600/512K/100FSB/Workstation</v>
          </cell>
          <cell r="C1800" t="str">
            <v>WKST_OPTS</v>
          </cell>
          <cell r="D1800">
            <v>930</v>
          </cell>
          <cell r="E1800">
            <v>1874</v>
          </cell>
          <cell r="F1800">
            <v>958</v>
          </cell>
          <cell r="G1800">
            <v>222.74</v>
          </cell>
        </row>
        <row r="1801">
          <cell r="A1801" t="str">
            <v>157133-B21</v>
          </cell>
          <cell r="B1801" t="str">
            <v>PIII 700/256K/100FSB ALL</v>
          </cell>
          <cell r="C1801" t="str">
            <v>WKST_OPTS</v>
          </cell>
          <cell r="D1801">
            <v>680</v>
          </cell>
          <cell r="E1801">
            <v>1502</v>
          </cell>
          <cell r="F1801">
            <v>700</v>
          </cell>
          <cell r="G1801">
            <v>264</v>
          </cell>
        </row>
        <row r="1802">
          <cell r="A1802" t="str">
            <v>157333-B21</v>
          </cell>
          <cell r="B1802" t="str">
            <v>64MB ECC RDRAM 600 ALL</v>
          </cell>
          <cell r="C1802" t="str">
            <v>WKST_OPTS</v>
          </cell>
          <cell r="D1802">
            <v>190</v>
          </cell>
          <cell r="E1802">
            <v>436</v>
          </cell>
          <cell r="F1802">
            <v>196</v>
          </cell>
          <cell r="G1802">
            <v>128.79</v>
          </cell>
        </row>
        <row r="1803">
          <cell r="A1803" t="str">
            <v>157336-B21</v>
          </cell>
          <cell r="B1803" t="str">
            <v>128MB ECC RDRAM 600 ALL</v>
          </cell>
          <cell r="C1803" t="str">
            <v>WKST_OPTS</v>
          </cell>
          <cell r="D1803">
            <v>410</v>
          </cell>
          <cell r="E1803">
            <v>864</v>
          </cell>
          <cell r="F1803">
            <v>422</v>
          </cell>
          <cell r="G1803">
            <v>235.35</v>
          </cell>
        </row>
        <row r="1804">
          <cell r="A1804" t="str">
            <v>157337-B21</v>
          </cell>
          <cell r="B1804" t="str">
            <v>128MB ECC RDRAM 712 ALL</v>
          </cell>
          <cell r="C1804" t="str">
            <v>WKST_OPTS</v>
          </cell>
          <cell r="D1804">
            <v>440</v>
          </cell>
          <cell r="E1804">
            <v>972</v>
          </cell>
          <cell r="F1804">
            <v>453</v>
          </cell>
          <cell r="G1804">
            <v>258.52</v>
          </cell>
        </row>
        <row r="1805">
          <cell r="A1805" t="str">
            <v>157338-B21</v>
          </cell>
          <cell r="B1805" t="str">
            <v>128MB ECC RDRAM 800 ALL</v>
          </cell>
          <cell r="C1805" t="str">
            <v>WKST_OPTS</v>
          </cell>
          <cell r="D1805">
            <v>550</v>
          </cell>
          <cell r="E1805">
            <v>1159</v>
          </cell>
          <cell r="F1805">
            <v>567</v>
          </cell>
          <cell r="G1805">
            <v>286.31</v>
          </cell>
        </row>
        <row r="1806">
          <cell r="A1806" t="str">
            <v>157339-B21</v>
          </cell>
          <cell r="B1806" t="str">
            <v>256MB ECC RDRAM 600 ALL</v>
          </cell>
          <cell r="C1806" t="str">
            <v>WKST_OPTS</v>
          </cell>
          <cell r="D1806">
            <v>825</v>
          </cell>
          <cell r="E1806">
            <v>1893</v>
          </cell>
          <cell r="F1806">
            <v>850</v>
          </cell>
          <cell r="G1806">
            <v>527.23</v>
          </cell>
        </row>
        <row r="1807">
          <cell r="A1807" t="str">
            <v>157340-B21</v>
          </cell>
          <cell r="B1807" t="str">
            <v>256MB ECC RDRAM 712 ALL</v>
          </cell>
          <cell r="C1807" t="str">
            <v>WKST_OPTS</v>
          </cell>
          <cell r="D1807">
            <v>925</v>
          </cell>
          <cell r="E1807">
            <v>2042</v>
          </cell>
          <cell r="F1807">
            <v>953</v>
          </cell>
          <cell r="G1807">
            <v>582.83000000000004</v>
          </cell>
        </row>
        <row r="1808">
          <cell r="A1808" t="str">
            <v>157341-B21</v>
          </cell>
          <cell r="B1808" t="str">
            <v>256MB ECC RDRAM 800 ALL</v>
          </cell>
          <cell r="C1808" t="str">
            <v>WKST_OPTS</v>
          </cell>
          <cell r="D1808">
            <v>1000</v>
          </cell>
          <cell r="E1808">
            <v>2294</v>
          </cell>
          <cell r="F1808">
            <v>1030</v>
          </cell>
          <cell r="G1808">
            <v>639</v>
          </cell>
        </row>
        <row r="1809">
          <cell r="A1809" t="str">
            <v>157810-B21</v>
          </cell>
          <cell r="B1809" t="str">
            <v>U3 1 CHANL SCSI CTRLR ALL</v>
          </cell>
          <cell r="C1809" t="str">
            <v>WKST_OPTS</v>
          </cell>
          <cell r="D1809">
            <v>330</v>
          </cell>
          <cell r="E1809">
            <v>665</v>
          </cell>
          <cell r="F1809">
            <v>340</v>
          </cell>
          <cell r="G1809">
            <v>168.55</v>
          </cell>
        </row>
        <row r="1810">
          <cell r="A1810" t="str">
            <v>158395-B21</v>
          </cell>
          <cell r="B1810" t="str">
            <v>ML370/PL16/25 DC RPS ALL</v>
          </cell>
          <cell r="C1810" t="str">
            <v>WKST_OPTS</v>
          </cell>
          <cell r="D1810">
            <v>1200</v>
          </cell>
          <cell r="E1810">
            <v>2529</v>
          </cell>
          <cell r="F1810">
            <v>1236</v>
          </cell>
          <cell r="G1810">
            <v>331</v>
          </cell>
        </row>
        <row r="1811">
          <cell r="A1811" t="str">
            <v>159512-B21</v>
          </cell>
          <cell r="B1811" t="str">
            <v>Matrox G400 DualHead ALL</v>
          </cell>
          <cell r="C1811" t="str">
            <v>WKST_OPTS</v>
          </cell>
          <cell r="D1811">
            <v>160</v>
          </cell>
          <cell r="E1811">
            <v>323</v>
          </cell>
          <cell r="F1811">
            <v>206</v>
          </cell>
          <cell r="G1811">
            <v>112.03</v>
          </cell>
        </row>
        <row r="1812">
          <cell r="A1812" t="str">
            <v>159513-B21</v>
          </cell>
          <cell r="B1812" t="str">
            <v>G200MMS A/D ANALOG ALL</v>
          </cell>
          <cell r="C1812" t="str">
            <v>WKST_OPTS</v>
          </cell>
          <cell r="D1812">
            <v>700</v>
          </cell>
          <cell r="E1812">
            <v>1475</v>
          </cell>
          <cell r="F1812">
            <v>762</v>
          </cell>
          <cell r="G1812">
            <v>458.77</v>
          </cell>
        </row>
        <row r="1813">
          <cell r="A1813" t="str">
            <v>159763-B21</v>
          </cell>
          <cell r="B1813" t="str">
            <v>9.1GB WU3 SCSI 10K ALL</v>
          </cell>
          <cell r="C1813" t="str">
            <v>WKST_OPTS</v>
          </cell>
          <cell r="D1813">
            <v>350</v>
          </cell>
          <cell r="E1813">
            <v>773</v>
          </cell>
          <cell r="F1813">
            <v>361</v>
          </cell>
          <cell r="G1813">
            <v>243.63</v>
          </cell>
        </row>
        <row r="1814">
          <cell r="A1814" t="str">
            <v>159764-B21</v>
          </cell>
          <cell r="B1814" t="str">
            <v>18.2GB WU3 SCSI 10K ALL</v>
          </cell>
          <cell r="C1814" t="str">
            <v>WKST_OPTS</v>
          </cell>
          <cell r="D1814">
            <v>550</v>
          </cell>
          <cell r="E1814">
            <v>1215</v>
          </cell>
          <cell r="F1814">
            <v>567</v>
          </cell>
          <cell r="G1814">
            <v>361.53</v>
          </cell>
        </row>
        <row r="1815">
          <cell r="A1815" t="str">
            <v>170840-B21</v>
          </cell>
          <cell r="B1815" t="str">
            <v>G200MMS DVI CABLE ALL</v>
          </cell>
          <cell r="C1815" t="str">
            <v>WKST_OPTS</v>
          </cell>
          <cell r="D1815">
            <v>140</v>
          </cell>
          <cell r="E1815">
            <v>309</v>
          </cell>
          <cell r="F1815">
            <v>144</v>
          </cell>
          <cell r="G1815">
            <v>89.24</v>
          </cell>
        </row>
        <row r="1816">
          <cell r="A1816" t="str">
            <v>174566-B21</v>
          </cell>
          <cell r="B1816" t="str">
            <v>GLoria II ALL</v>
          </cell>
          <cell r="C1816" t="str">
            <v>WKST_OPTS</v>
          </cell>
          <cell r="D1816">
            <v>630</v>
          </cell>
          <cell r="E1816">
            <v>1328</v>
          </cell>
          <cell r="F1816">
            <v>649</v>
          </cell>
          <cell r="G1816">
            <v>392.06</v>
          </cell>
        </row>
        <row r="1817">
          <cell r="A1817" t="str">
            <v>195310-B21</v>
          </cell>
          <cell r="B1817" t="str">
            <v>PIII 600/256/100FSB ALL</v>
          </cell>
          <cell r="C1817" t="str">
            <v>WKST_OPTS</v>
          </cell>
          <cell r="D1817">
            <v>445</v>
          </cell>
          <cell r="E1817">
            <v>982</v>
          </cell>
          <cell r="F1817">
            <v>458</v>
          </cell>
          <cell r="G1817">
            <v>223</v>
          </cell>
        </row>
        <row r="1818">
          <cell r="A1818" t="str">
            <v>317737-B21</v>
          </cell>
          <cell r="B1818" t="str">
            <v>64 MB Memory Module (ECC, 100MHz, Reg. SDRAM)</v>
          </cell>
          <cell r="C1818" t="str">
            <v>WKST_OPTS</v>
          </cell>
          <cell r="D1818">
            <v>190</v>
          </cell>
          <cell r="E1818">
            <v>419</v>
          </cell>
          <cell r="F1818">
            <v>196</v>
          </cell>
          <cell r="G1818">
            <v>88.18</v>
          </cell>
        </row>
        <row r="1819">
          <cell r="A1819" t="str">
            <v>317738-B21</v>
          </cell>
          <cell r="B1819" t="str">
            <v>128 MB Memory Module (ECC, 100MHz, Reg. SDRAM)</v>
          </cell>
          <cell r="C1819" t="str">
            <v>WKST_OPTS</v>
          </cell>
          <cell r="D1819">
            <v>340</v>
          </cell>
          <cell r="E1819">
            <v>751</v>
          </cell>
          <cell r="F1819">
            <v>350</v>
          </cell>
          <cell r="G1819">
            <v>147.5</v>
          </cell>
        </row>
        <row r="1820">
          <cell r="A1820" t="str">
            <v>317739-B21</v>
          </cell>
          <cell r="B1820" t="str">
            <v>256MB SD RAM All</v>
          </cell>
          <cell r="C1820" t="str">
            <v>WKST_OPTS</v>
          </cell>
          <cell r="D1820">
            <v>770</v>
          </cell>
          <cell r="E1820">
            <v>1700</v>
          </cell>
          <cell r="F1820">
            <v>793</v>
          </cell>
          <cell r="G1820">
            <v>312.93</v>
          </cell>
        </row>
        <row r="1821">
          <cell r="A1821" t="str">
            <v>317740-B21</v>
          </cell>
          <cell r="B1821" t="str">
            <v>512 MB Memory module (ECC, 100MHz, Reg SDRAM)</v>
          </cell>
          <cell r="C1821" t="str">
            <v>WKST_OPTS</v>
          </cell>
          <cell r="D1821">
            <v>2100</v>
          </cell>
          <cell r="E1821">
            <v>4635</v>
          </cell>
          <cell r="F1821">
            <v>2163</v>
          </cell>
          <cell r="G1821">
            <v>1019.79</v>
          </cell>
        </row>
        <row r="1822">
          <cell r="A1822" t="str">
            <v>329294-B21</v>
          </cell>
          <cell r="B1822" t="str">
            <v>10K Drive Cooling Kit (AP500)</v>
          </cell>
          <cell r="C1822" t="str">
            <v>WKST_OPTS</v>
          </cell>
          <cell r="D1822">
            <v>60</v>
          </cell>
          <cell r="E1822">
            <v>121</v>
          </cell>
          <cell r="F1822">
            <v>62</v>
          </cell>
          <cell r="G1822">
            <v>32.01</v>
          </cell>
        </row>
        <row r="1823">
          <cell r="A1823" t="str">
            <v>348757-B21</v>
          </cell>
          <cell r="B1823" t="str">
            <v>64-Bit 2 Channel Ultra Adapter</v>
          </cell>
          <cell r="C1823" t="str">
            <v>WKST_OPTS</v>
          </cell>
          <cell r="D1823">
            <v>405</v>
          </cell>
          <cell r="E1823">
            <v>816</v>
          </cell>
          <cell r="F1823">
            <v>417</v>
          </cell>
          <cell r="G1823">
            <v>99</v>
          </cell>
        </row>
        <row r="1824">
          <cell r="A1824" t="str">
            <v>354499-B21</v>
          </cell>
          <cell r="B1824" t="str">
            <v>AP400 FLOOR STAND KIT ALL</v>
          </cell>
          <cell r="C1824" t="str">
            <v>WKST_OPTS</v>
          </cell>
          <cell r="D1824">
            <v>20</v>
          </cell>
          <cell r="E1824">
            <v>40</v>
          </cell>
          <cell r="F1824">
            <v>21</v>
          </cell>
          <cell r="G1824">
            <v>8.82</v>
          </cell>
        </row>
        <row r="1825">
          <cell r="A1825" t="str">
            <v>387902-B21</v>
          </cell>
          <cell r="B1825" t="str">
            <v>PIII 600/512K Proc ALL/Workstation</v>
          </cell>
          <cell r="C1825" t="str">
            <v>WKST_OPTS</v>
          </cell>
          <cell r="D1825">
            <v>445</v>
          </cell>
          <cell r="E1825">
            <v>982</v>
          </cell>
          <cell r="F1825">
            <v>458</v>
          </cell>
          <cell r="G1825">
            <v>220</v>
          </cell>
        </row>
        <row r="1826">
          <cell r="A1826" t="str">
            <v>388259-B21</v>
          </cell>
          <cell r="B1826" t="str">
            <v>128MB SDRAM (4x32) Memory</v>
          </cell>
          <cell r="C1826" t="str">
            <v>WKST_OPTS</v>
          </cell>
          <cell r="D1826">
            <v>541</v>
          </cell>
          <cell r="E1826">
            <v>1089</v>
          </cell>
          <cell r="F1826">
            <v>557</v>
          </cell>
          <cell r="G1826" t="str">
            <v>N/A</v>
          </cell>
        </row>
        <row r="1827">
          <cell r="A1827" t="str">
            <v>388260-B21</v>
          </cell>
          <cell r="B1827" t="str">
            <v>256MB SDRAM (4x64) Memory</v>
          </cell>
          <cell r="C1827" t="str">
            <v>WKST_OPTS</v>
          </cell>
          <cell r="D1827">
            <v>1040</v>
          </cell>
          <cell r="E1827">
            <v>2095</v>
          </cell>
          <cell r="F1827">
            <v>1071</v>
          </cell>
          <cell r="G1827">
            <v>340</v>
          </cell>
        </row>
        <row r="1828">
          <cell r="A1828" t="str">
            <v>388261-B21</v>
          </cell>
          <cell r="B1828" t="str">
            <v>512MB SDRAM (4x128) Memory</v>
          </cell>
          <cell r="C1828" t="str">
            <v>WKST_OPTS</v>
          </cell>
          <cell r="D1828">
            <v>2069</v>
          </cell>
          <cell r="E1828">
            <v>4168</v>
          </cell>
          <cell r="F1828">
            <v>2131</v>
          </cell>
          <cell r="G1828">
            <v>783</v>
          </cell>
        </row>
        <row r="1829">
          <cell r="A1829" t="str">
            <v>388262-B21</v>
          </cell>
          <cell r="B1829" t="str">
            <v>1GB SDRAM (4x256) memory</v>
          </cell>
          <cell r="C1829" t="str">
            <v>WKST_OPTS</v>
          </cell>
          <cell r="D1829">
            <v>4412</v>
          </cell>
          <cell r="E1829">
            <v>8887</v>
          </cell>
          <cell r="F1829">
            <v>4544</v>
          </cell>
          <cell r="G1829">
            <v>1282</v>
          </cell>
        </row>
        <row r="1830">
          <cell r="A1830" t="str">
            <v>388277-B21</v>
          </cell>
          <cell r="B1830" t="str">
            <v>10 BaseT to 10 Base2 Adaptor</v>
          </cell>
          <cell r="C1830" t="str">
            <v>WKST_OPTS</v>
          </cell>
          <cell r="D1830">
            <v>57</v>
          </cell>
          <cell r="E1830">
            <v>115</v>
          </cell>
          <cell r="F1830">
            <v>59</v>
          </cell>
          <cell r="G1830" t="str">
            <v>N/A</v>
          </cell>
        </row>
        <row r="1831">
          <cell r="A1831" t="str">
            <v>400052-B21</v>
          </cell>
          <cell r="B1831" t="str">
            <v>Pentium II Xeon 450/1MB Processor Upgrade</v>
          </cell>
          <cell r="C1831" t="str">
            <v>WKST_OPTS</v>
          </cell>
          <cell r="D1831">
            <v>3200</v>
          </cell>
          <cell r="E1831">
            <v>7064</v>
          </cell>
          <cell r="F1831">
            <v>3296</v>
          </cell>
          <cell r="G1831">
            <v>1899</v>
          </cell>
        </row>
        <row r="1832">
          <cell r="A1832" t="str">
            <v>400712-B21</v>
          </cell>
          <cell r="B1832" t="str">
            <v xml:space="preserve"> Elsa Gloria Synergy 8MB graphics</v>
          </cell>
          <cell r="C1832" t="str">
            <v>WKST_OPTS</v>
          </cell>
          <cell r="D1832">
            <v>220</v>
          </cell>
          <cell r="E1832">
            <v>443</v>
          </cell>
          <cell r="F1832">
            <v>268</v>
          </cell>
          <cell r="G1832">
            <v>103.76</v>
          </cell>
        </row>
        <row r="1833">
          <cell r="A1833" t="str">
            <v>401475-B21</v>
          </cell>
          <cell r="B1833" t="str">
            <v>100Mb ATAPI ZIP Drive (IDE)</v>
          </cell>
          <cell r="C1833" t="str">
            <v>WKST_OPTS</v>
          </cell>
          <cell r="D1833">
            <v>95</v>
          </cell>
          <cell r="E1833">
            <v>192</v>
          </cell>
          <cell r="F1833">
            <v>98</v>
          </cell>
          <cell r="G1833">
            <v>80.62</v>
          </cell>
        </row>
        <row r="1834">
          <cell r="A1834" t="str">
            <v>402544-B21</v>
          </cell>
          <cell r="B1834" t="str">
            <v>Matrox Millenium G200 (PCI)</v>
          </cell>
          <cell r="C1834" t="str">
            <v>WKST_OPTS</v>
          </cell>
          <cell r="D1834">
            <v>135</v>
          </cell>
          <cell r="E1834">
            <v>272</v>
          </cell>
          <cell r="F1834">
            <v>139</v>
          </cell>
          <cell r="G1834">
            <v>108.79</v>
          </cell>
        </row>
        <row r="1835">
          <cell r="A1835" t="str">
            <v>101510-A41</v>
          </cell>
          <cell r="B1835" t="str">
            <v>55M/733 /128R/ 9L/Synergy II EDF</v>
          </cell>
          <cell r="C1835" t="str">
            <v>WKST_UNITS</v>
          </cell>
          <cell r="D1835">
            <v>2185</v>
          </cell>
          <cell r="E1835">
            <v>4824</v>
          </cell>
          <cell r="F1835">
            <v>2251</v>
          </cell>
          <cell r="G1835">
            <v>1433.69</v>
          </cell>
        </row>
        <row r="1836">
          <cell r="A1836" t="str">
            <v>101510-A42</v>
          </cell>
          <cell r="B1836" t="str">
            <v>55M/733 /128R/ 9L/G400 EDF</v>
          </cell>
          <cell r="C1836" t="str">
            <v>WKST_UNITS</v>
          </cell>
          <cell r="D1836">
            <v>2155</v>
          </cell>
          <cell r="E1836">
            <v>4758</v>
          </cell>
          <cell r="F1836">
            <v>2220</v>
          </cell>
          <cell r="G1836">
            <v>1391.71</v>
          </cell>
        </row>
        <row r="1837">
          <cell r="A1837" t="str">
            <v>101510-A43</v>
          </cell>
          <cell r="B1837" t="str">
            <v>55M/733 /128R/ 9L/4X EDF</v>
          </cell>
          <cell r="C1837" t="str">
            <v>WKST_UNITS</v>
          </cell>
          <cell r="D1837">
            <v>3655</v>
          </cell>
          <cell r="E1837">
            <v>7363</v>
          </cell>
          <cell r="F1837">
            <v>3806</v>
          </cell>
          <cell r="G1837">
            <v>1657.28</v>
          </cell>
        </row>
        <row r="1838">
          <cell r="A1838" t="str">
            <v>101510-A44</v>
          </cell>
          <cell r="B1838" t="str">
            <v>55M/733 /256R/18L/GVX1 EDF</v>
          </cell>
          <cell r="C1838" t="str">
            <v>WKST_UNITS</v>
          </cell>
          <cell r="D1838">
            <v>3224</v>
          </cell>
          <cell r="E1838">
            <v>7118</v>
          </cell>
          <cell r="F1838">
            <v>3321</v>
          </cell>
          <cell r="G1838">
            <v>2010.49</v>
          </cell>
        </row>
        <row r="1839">
          <cell r="A1839" t="str">
            <v>101510-A45</v>
          </cell>
          <cell r="B1839" t="str">
            <v>55M/733 /256R/18L/PS600 EDF</v>
          </cell>
          <cell r="C1839" t="str">
            <v>WKST_UNITS</v>
          </cell>
          <cell r="D1839">
            <v>5816</v>
          </cell>
          <cell r="E1839">
            <v>12840</v>
          </cell>
          <cell r="F1839">
            <v>5990</v>
          </cell>
          <cell r="G1839">
            <v>3489.42</v>
          </cell>
        </row>
        <row r="1840">
          <cell r="A1840" t="str">
            <v>101510-A46</v>
          </cell>
          <cell r="B1840" t="str">
            <v>55M/733 /128R/ 9L/X EDF</v>
          </cell>
          <cell r="C1840" t="str">
            <v>WKST_UNITS</v>
          </cell>
          <cell r="D1840">
            <v>2005</v>
          </cell>
          <cell r="E1840">
            <v>4426</v>
          </cell>
          <cell r="F1840">
            <v>2065</v>
          </cell>
          <cell r="G1840">
            <v>1316.05</v>
          </cell>
        </row>
        <row r="1841">
          <cell r="A1841" t="str">
            <v>101510-A47</v>
          </cell>
          <cell r="B1841" t="str">
            <v>55M/733 /128S/ 9L/X EDF</v>
          </cell>
          <cell r="C1841" t="str">
            <v>WKST_UNITS</v>
          </cell>
          <cell r="D1841">
            <v>2470</v>
          </cell>
          <cell r="E1841">
            <v>5204</v>
          </cell>
          <cell r="F1841">
            <v>2544</v>
          </cell>
          <cell r="G1841">
            <v>1357.64</v>
          </cell>
        </row>
        <row r="1842">
          <cell r="A1842" t="str">
            <v>101510-A48</v>
          </cell>
          <cell r="B1842" t="str">
            <v>55M/600EB/128R/ 9L/G400 EDF</v>
          </cell>
          <cell r="C1842" t="str">
            <v>WKST_UNITS</v>
          </cell>
          <cell r="D1842">
            <v>2065</v>
          </cell>
          <cell r="E1842">
            <v>4559</v>
          </cell>
          <cell r="F1842">
            <v>2127</v>
          </cell>
          <cell r="G1842">
            <v>1341.71</v>
          </cell>
        </row>
        <row r="1843">
          <cell r="A1843" t="str">
            <v>126349-A21</v>
          </cell>
          <cell r="B1843" t="str">
            <v>Professional Workstation AP200\KI2 550S1 / 64/10A/2D (EFIG)</v>
          </cell>
          <cell r="C1843" t="str">
            <v>WKST_UNITS</v>
          </cell>
          <cell r="D1843">
            <v>1200</v>
          </cell>
          <cell r="E1843">
            <v>2649</v>
          </cell>
          <cell r="F1843">
            <v>1236</v>
          </cell>
          <cell r="G1843">
            <v>832.85</v>
          </cell>
        </row>
        <row r="1844">
          <cell r="A1844" t="str">
            <v>126349-A22</v>
          </cell>
          <cell r="B1844" t="str">
            <v>Professional Workstation AP200\KI2 550S1 /128/ 9S/2D (EFIG)</v>
          </cell>
          <cell r="C1844" t="str">
            <v>WKST_UNITS</v>
          </cell>
          <cell r="D1844">
            <v>1610</v>
          </cell>
          <cell r="E1844">
            <v>3554</v>
          </cell>
          <cell r="F1844">
            <v>1658</v>
          </cell>
          <cell r="G1844">
            <v>1082.92</v>
          </cell>
        </row>
        <row r="1845">
          <cell r="A1845" t="str">
            <v>126349-A23</v>
          </cell>
          <cell r="B1845" t="str">
            <v>Professional Workstation AP200\KI2 550S1 /128/ 9S/2D+ (EFIG)</v>
          </cell>
          <cell r="C1845" t="str">
            <v>WKST_UNITS</v>
          </cell>
          <cell r="D1845">
            <v>2220</v>
          </cell>
          <cell r="E1845">
            <v>4708</v>
          </cell>
          <cell r="F1845">
            <v>2287</v>
          </cell>
          <cell r="G1845">
            <v>1374.78</v>
          </cell>
        </row>
        <row r="1846">
          <cell r="A1846" t="str">
            <v>126349-A24</v>
          </cell>
          <cell r="B1846" t="str">
            <v>Professional Workstation AP200\KI2 550S1 /128/ 9S/3M (EFIG)</v>
          </cell>
          <cell r="C1846" t="str">
            <v>WKST_UNITS</v>
          </cell>
          <cell r="D1846">
            <v>3009</v>
          </cell>
          <cell r="E1846">
            <v>6643</v>
          </cell>
          <cell r="F1846">
            <v>3099</v>
          </cell>
          <cell r="G1846">
            <v>1999.72</v>
          </cell>
        </row>
        <row r="1847">
          <cell r="A1847" t="str">
            <v>126349-A25</v>
          </cell>
          <cell r="B1847" t="str">
            <v>Professional Workstation AP200 550S1 /128/ 9S/Synergy II EFIG</v>
          </cell>
          <cell r="C1847" t="str">
            <v>WKST_UNITS</v>
          </cell>
          <cell r="D1847">
            <v>1715</v>
          </cell>
          <cell r="E1847">
            <v>3786</v>
          </cell>
          <cell r="F1847">
            <v>1766</v>
          </cell>
          <cell r="G1847">
            <v>1132.3499999999999</v>
          </cell>
        </row>
        <row r="1848">
          <cell r="A1848" t="str">
            <v>126349-A26</v>
          </cell>
          <cell r="B1848" t="str">
            <v>Professional Workstation AP200 550S1 /128/ 9S/GVX1 EFIG</v>
          </cell>
          <cell r="C1848" t="str">
            <v>WKST_UNITS</v>
          </cell>
          <cell r="D1848">
            <v>2134</v>
          </cell>
          <cell r="E1848">
            <v>4711</v>
          </cell>
          <cell r="F1848">
            <v>2198</v>
          </cell>
          <cell r="G1848">
            <v>1405.37</v>
          </cell>
        </row>
        <row r="1849">
          <cell r="A1849" t="str">
            <v>126349-A27</v>
          </cell>
          <cell r="B1849" t="str">
            <v>Professional Workstation AP200 550S1 /128/ 9S/X EFIG</v>
          </cell>
          <cell r="C1849" t="str">
            <v>WKST_UNITS</v>
          </cell>
          <cell r="D1849">
            <v>1475</v>
          </cell>
          <cell r="E1849">
            <v>3256</v>
          </cell>
          <cell r="F1849">
            <v>1519</v>
          </cell>
          <cell r="G1849">
            <v>1183.23</v>
          </cell>
        </row>
        <row r="1850">
          <cell r="A1850" t="str">
            <v>126349-A28</v>
          </cell>
          <cell r="B1850" t="str">
            <v>Professional Workstation AP200 600S1 /128/ 9S/Synergy II EFIG</v>
          </cell>
          <cell r="C1850" t="str">
            <v>WKST_UNITS</v>
          </cell>
          <cell r="D1850">
            <v>1940</v>
          </cell>
          <cell r="E1850">
            <v>4087</v>
          </cell>
          <cell r="F1850">
            <v>1998</v>
          </cell>
          <cell r="G1850">
            <v>1166.6099999999999</v>
          </cell>
        </row>
        <row r="1851">
          <cell r="A1851" t="str">
            <v>126349-A48</v>
          </cell>
          <cell r="B1851" t="str">
            <v>Professional Workstation AP 200 600S1 /128/ 9S/Synergy II EFDS</v>
          </cell>
          <cell r="C1851" t="str">
            <v>WKST_UNITS</v>
          </cell>
          <cell r="D1851">
            <v>1940</v>
          </cell>
          <cell r="E1851">
            <v>4087</v>
          </cell>
          <cell r="F1851">
            <v>1998</v>
          </cell>
          <cell r="G1851">
            <v>1167</v>
          </cell>
        </row>
        <row r="1852">
          <cell r="A1852" t="str">
            <v>126349-A49</v>
          </cell>
          <cell r="B1852" t="str">
            <v>Professional Workstation AP200 600S1 /128/ 9S/X EFDS</v>
          </cell>
          <cell r="C1852" t="str">
            <v>WKST_UNITS</v>
          </cell>
          <cell r="D1852">
            <v>1760</v>
          </cell>
          <cell r="E1852">
            <v>4037</v>
          </cell>
          <cell r="F1852">
            <v>1813</v>
          </cell>
          <cell r="G1852">
            <v>1057</v>
          </cell>
        </row>
        <row r="1853">
          <cell r="A1853" t="str">
            <v>126967-A21</v>
          </cell>
          <cell r="B1853" t="str">
            <v>Professional Workstation AP500\CL2 550S2 /128/ 9S/2 EFIG</v>
          </cell>
          <cell r="C1853" t="str">
            <v>WKST_UNITS</v>
          </cell>
          <cell r="D1853">
            <v>2335</v>
          </cell>
          <cell r="E1853">
            <v>4919</v>
          </cell>
          <cell r="F1853">
            <v>2405</v>
          </cell>
          <cell r="G1853">
            <v>1348.91</v>
          </cell>
        </row>
        <row r="1854">
          <cell r="A1854" t="str">
            <v>126967-A22</v>
          </cell>
          <cell r="B1854" t="str">
            <v>Professional Workstation AP500\CL2 550S1 /128/ 9S/2+ EFIG</v>
          </cell>
          <cell r="C1854" t="str">
            <v>WKST_UNITS</v>
          </cell>
          <cell r="D1854">
            <v>2777</v>
          </cell>
          <cell r="E1854">
            <v>5715</v>
          </cell>
          <cell r="F1854">
            <v>2860</v>
          </cell>
          <cell r="G1854">
            <v>1614.65</v>
          </cell>
        </row>
        <row r="1855">
          <cell r="A1855" t="str">
            <v>126967-A23</v>
          </cell>
          <cell r="B1855" t="str">
            <v>Professional Workstation AP500 550S1 /256/ 9L/3M EFIG</v>
          </cell>
          <cell r="C1855" t="str">
            <v>WKST_UNITS</v>
          </cell>
          <cell r="D1855">
            <v>3884</v>
          </cell>
          <cell r="E1855">
            <v>8575</v>
          </cell>
          <cell r="F1855">
            <v>4001</v>
          </cell>
          <cell r="G1855">
            <v>2572.09</v>
          </cell>
        </row>
        <row r="1856">
          <cell r="A1856" t="str">
            <v>126967-A24</v>
          </cell>
          <cell r="B1856" t="str">
            <v>Professional Workstation AP500 550S1 /256/ 9S/Synergy II EFIG</v>
          </cell>
          <cell r="C1856" t="str">
            <v>WKST_UNITS</v>
          </cell>
          <cell r="D1856">
            <v>2380</v>
          </cell>
          <cell r="E1856">
            <v>5014</v>
          </cell>
          <cell r="F1856">
            <v>2451</v>
          </cell>
          <cell r="G1856">
            <v>1383.61</v>
          </cell>
        </row>
        <row r="1857">
          <cell r="A1857" t="str">
            <v>126967-A25</v>
          </cell>
          <cell r="B1857" t="str">
            <v>Professional Workstation AP500 550S1 /256/ 9S/GVX1 EFIG</v>
          </cell>
          <cell r="C1857" t="str">
            <v>WKST_UNITS</v>
          </cell>
          <cell r="D1857">
            <v>3179</v>
          </cell>
          <cell r="E1857">
            <v>6697</v>
          </cell>
          <cell r="F1857">
            <v>3274</v>
          </cell>
          <cell r="G1857">
            <v>1856.26</v>
          </cell>
        </row>
        <row r="1858">
          <cell r="A1858" t="str">
            <v>126967-A26</v>
          </cell>
          <cell r="B1858" t="str">
            <v>Professional Workstation AP500 550S1 /128/ 9S/X EFIG</v>
          </cell>
          <cell r="C1858" t="str">
            <v>WKST_UNITS</v>
          </cell>
          <cell r="D1858">
            <v>2200</v>
          </cell>
          <cell r="E1858">
            <v>4635</v>
          </cell>
          <cell r="F1858">
            <v>2266</v>
          </cell>
          <cell r="G1858">
            <v>1269.44</v>
          </cell>
        </row>
        <row r="1859">
          <cell r="A1859" t="str">
            <v>126967-A27</v>
          </cell>
          <cell r="B1859" t="str">
            <v>Professional Workstation AP500 550S1 /256/ 9L/3E EFIG</v>
          </cell>
          <cell r="C1859" t="str">
            <v>WKST_UNITS</v>
          </cell>
          <cell r="D1859">
            <v>5212</v>
          </cell>
          <cell r="E1859">
            <v>10980</v>
          </cell>
          <cell r="F1859">
            <v>5368</v>
          </cell>
          <cell r="G1859">
            <v>3106</v>
          </cell>
        </row>
        <row r="1860">
          <cell r="A1860" t="str">
            <v>126968-A21</v>
          </cell>
          <cell r="B1860" t="str">
            <v>Professional Workstation AP400\KE2 550S1 /128/ 9S/2 EFIG</v>
          </cell>
          <cell r="C1860" t="str">
            <v>WKST_UNITS</v>
          </cell>
          <cell r="D1860">
            <v>2165</v>
          </cell>
          <cell r="E1860">
            <v>4561</v>
          </cell>
          <cell r="F1860">
            <v>2230</v>
          </cell>
          <cell r="G1860">
            <v>1222.23</v>
          </cell>
        </row>
        <row r="1861">
          <cell r="A1861" t="str">
            <v>126968-A22</v>
          </cell>
          <cell r="B1861" t="str">
            <v>Professional Workstation AP400\KE2 550S1 /128/ 9S/2+ EFIG</v>
          </cell>
          <cell r="C1861" t="str">
            <v>WKST_UNITS</v>
          </cell>
          <cell r="D1861">
            <v>2355</v>
          </cell>
          <cell r="E1861">
            <v>4758</v>
          </cell>
          <cell r="F1861">
            <v>2426</v>
          </cell>
          <cell r="G1861">
            <v>1546.76</v>
          </cell>
        </row>
        <row r="1862">
          <cell r="A1862" t="str">
            <v>126968-A23</v>
          </cell>
          <cell r="B1862" t="str">
            <v>Professional Workstation AP400\KE2 550S1 /128/ 9S/4X EFIG</v>
          </cell>
          <cell r="C1862" t="str">
            <v>WKST_UNITS</v>
          </cell>
          <cell r="D1862">
            <v>2610</v>
          </cell>
          <cell r="E1862">
            <v>5447</v>
          </cell>
          <cell r="F1862">
            <v>2688</v>
          </cell>
          <cell r="G1862">
            <v>1478.98</v>
          </cell>
        </row>
        <row r="1863">
          <cell r="A1863" t="str">
            <v>126968-A24</v>
          </cell>
          <cell r="B1863" t="str">
            <v>Professional Workstation AP400 550S1 /128/ 9S/Synergy II EFIG</v>
          </cell>
          <cell r="C1863" t="str">
            <v>WKST_UNITS</v>
          </cell>
          <cell r="D1863">
            <v>2210</v>
          </cell>
          <cell r="E1863">
            <v>4553</v>
          </cell>
          <cell r="F1863">
            <v>2328</v>
          </cell>
          <cell r="G1863">
            <v>1256.93</v>
          </cell>
        </row>
        <row r="1864">
          <cell r="A1864" t="str">
            <v>126968-A25</v>
          </cell>
          <cell r="B1864" t="str">
            <v>Professional Workstation AP400 550S1 /128/ 9S/X  EFIG</v>
          </cell>
          <cell r="C1864" t="str">
            <v>WKST_UNITS</v>
          </cell>
          <cell r="D1864">
            <v>2030</v>
          </cell>
          <cell r="E1864">
            <v>4277</v>
          </cell>
          <cell r="F1864">
            <v>2091</v>
          </cell>
          <cell r="G1864">
            <v>1142.77</v>
          </cell>
        </row>
        <row r="1865">
          <cell r="A1865" t="str">
            <v>127346-024</v>
          </cell>
          <cell r="B1865" t="str">
            <v>Professional Workstation XP1 667 U67 256/9S/2+</v>
          </cell>
          <cell r="C1865" t="str">
            <v>WKST_UNITS</v>
          </cell>
          <cell r="D1865">
            <v>9318</v>
          </cell>
          <cell r="E1865">
            <v>19631</v>
          </cell>
          <cell r="F1865">
            <v>9598</v>
          </cell>
          <cell r="G1865">
            <v>4270.08</v>
          </cell>
        </row>
        <row r="1866">
          <cell r="A1866" t="str">
            <v>127346-025</v>
          </cell>
          <cell r="B1866" t="str">
            <v>Professional Workstation XP1 667 U67 256/9S/3M</v>
          </cell>
          <cell r="C1866" t="str">
            <v>WKST_UNITS</v>
          </cell>
          <cell r="D1866">
            <v>10912</v>
          </cell>
          <cell r="E1866">
            <v>22989</v>
          </cell>
          <cell r="F1866">
            <v>11239</v>
          </cell>
          <cell r="G1866">
            <v>5002.88</v>
          </cell>
        </row>
        <row r="1867">
          <cell r="A1867" t="str">
            <v>127346-026</v>
          </cell>
          <cell r="B1867" t="str">
            <v>Professional Workstation XP1 667 U67 256/9S/3+</v>
          </cell>
          <cell r="C1867" t="str">
            <v>WKST_UNITS</v>
          </cell>
          <cell r="D1867">
            <v>11750</v>
          </cell>
          <cell r="E1867">
            <v>25940</v>
          </cell>
          <cell r="F1867">
            <v>12103</v>
          </cell>
          <cell r="G1867">
            <v>5523.53</v>
          </cell>
        </row>
        <row r="1868">
          <cell r="A1868" t="str">
            <v>127346-027</v>
          </cell>
          <cell r="B1868" t="str">
            <v>Professional Workstation XP1 667 N67 256/9S/0</v>
          </cell>
          <cell r="C1868" t="str">
            <v>WKST_UNITS</v>
          </cell>
          <cell r="D1868">
            <v>8041</v>
          </cell>
          <cell r="E1868">
            <v>16199</v>
          </cell>
          <cell r="F1868">
            <v>8282</v>
          </cell>
          <cell r="G1868">
            <v>4168.8599999999997</v>
          </cell>
        </row>
        <row r="1869">
          <cell r="A1869" t="str">
            <v>152836-A21</v>
          </cell>
          <cell r="B1869" t="str">
            <v>AP4 600S1 /128/ 9S/2 EFIG</v>
          </cell>
          <cell r="C1869" t="str">
            <v>WKST_UNITS</v>
          </cell>
          <cell r="D1869">
            <v>2215</v>
          </cell>
          <cell r="E1869">
            <v>4666</v>
          </cell>
          <cell r="F1869">
            <v>2281</v>
          </cell>
          <cell r="G1869">
            <v>1245.76</v>
          </cell>
        </row>
        <row r="1870">
          <cell r="A1870" t="str">
            <v>152836-A22</v>
          </cell>
          <cell r="B1870" t="str">
            <v>AP4 600S1 /128/ 9S/4X EFIG</v>
          </cell>
          <cell r="C1870" t="str">
            <v>WKST_UNITS</v>
          </cell>
          <cell r="D1870">
            <v>2660</v>
          </cell>
          <cell r="E1870">
            <v>5548</v>
          </cell>
          <cell r="F1870">
            <v>2740</v>
          </cell>
          <cell r="G1870">
            <v>1506.51</v>
          </cell>
        </row>
        <row r="1871">
          <cell r="A1871" t="str">
            <v>152836-A23</v>
          </cell>
          <cell r="B1871" t="str">
            <v>AP4 600S1 /128/ 9S/Synergy II EFIG</v>
          </cell>
          <cell r="C1871" t="str">
            <v>WKST_UNITS</v>
          </cell>
          <cell r="D1871">
            <v>2260</v>
          </cell>
          <cell r="E1871">
            <v>4761</v>
          </cell>
          <cell r="F1871">
            <v>2328</v>
          </cell>
          <cell r="G1871">
            <v>1274.58</v>
          </cell>
        </row>
        <row r="1872">
          <cell r="A1872" t="str">
            <v>152836-A24</v>
          </cell>
          <cell r="B1872" t="str">
            <v>AP4 600S1 /128/ 9S/X EFIG</v>
          </cell>
          <cell r="C1872" t="str">
            <v>WKST_UNITS</v>
          </cell>
          <cell r="D1872">
            <v>2080</v>
          </cell>
          <cell r="E1872">
            <v>4382</v>
          </cell>
          <cell r="F1872">
            <v>2142</v>
          </cell>
          <cell r="G1872">
            <v>994</v>
          </cell>
        </row>
        <row r="1873">
          <cell r="A1873" t="str">
            <v>161733-A21</v>
          </cell>
          <cell r="B1873" t="str">
            <v>40D/700 /128S/9S/G200 EFIG</v>
          </cell>
          <cell r="C1873" t="str">
            <v>WKST_UNITS</v>
          </cell>
          <cell r="D1873">
            <v>2140</v>
          </cell>
          <cell r="E1873">
            <v>4724</v>
          </cell>
          <cell r="F1873">
            <v>2204</v>
          </cell>
          <cell r="G1873">
            <v>1288.76</v>
          </cell>
        </row>
        <row r="1874">
          <cell r="A1874" t="str">
            <v>161733-A23</v>
          </cell>
          <cell r="B1874" t="str">
            <v>40D/700 /128S/9S/Synergy II EFIG</v>
          </cell>
          <cell r="C1874" t="str">
            <v>WKST_UNITS</v>
          </cell>
          <cell r="D1874">
            <v>2185</v>
          </cell>
          <cell r="E1874">
            <v>4824</v>
          </cell>
          <cell r="F1874">
            <v>2251</v>
          </cell>
          <cell r="G1874">
            <v>1317.58</v>
          </cell>
        </row>
        <row r="1875">
          <cell r="A1875" t="str">
            <v>161733-A24</v>
          </cell>
          <cell r="B1875" t="str">
            <v>40D/700 /128S/9S/X EFIG</v>
          </cell>
          <cell r="C1875" t="str">
            <v>WKST_UNITS</v>
          </cell>
          <cell r="D1875">
            <v>2005</v>
          </cell>
          <cell r="E1875">
            <v>4426</v>
          </cell>
          <cell r="F1875">
            <v>2065</v>
          </cell>
          <cell r="G1875">
            <v>1208.3</v>
          </cell>
        </row>
        <row r="1876">
          <cell r="A1876" t="str">
            <v>164228-A41</v>
          </cell>
          <cell r="B1876" t="str">
            <v>AP550 866MHz/133FSB/256MB RDRAM-800/9.1GB WU3 SCSI 10K/G400DH EUROA4</v>
          </cell>
          <cell r="C1876" t="str">
            <v>WKST_UNITS</v>
          </cell>
          <cell r="D1876">
            <v>3560</v>
          </cell>
          <cell r="E1876">
            <v>7859</v>
          </cell>
          <cell r="F1876">
            <v>3667</v>
          </cell>
          <cell r="G1876">
            <v>2035.27</v>
          </cell>
        </row>
        <row r="1877">
          <cell r="A1877" t="str">
            <v>164494-A42</v>
          </cell>
          <cell r="B1877" t="str">
            <v>AP250 866MHz/133FSB/128MB RDRAM-712/20GB UATA 7200rpm/G400DH EUROA4</v>
          </cell>
          <cell r="C1877" t="str">
            <v>WKST_UNITS</v>
          </cell>
          <cell r="D1877">
            <v>2425</v>
          </cell>
          <cell r="E1877">
            <v>5353</v>
          </cell>
          <cell r="F1877">
            <v>2498</v>
          </cell>
          <cell r="G1877">
            <v>1464.08</v>
          </cell>
        </row>
        <row r="1878">
          <cell r="A1878" t="str">
            <v>164494-A43</v>
          </cell>
          <cell r="B1878" t="str">
            <v>AP250 866MHz/133FSB/128MB RDRAM-712/9.1GB U3 SCSI 10K/G400DH EUROA4</v>
          </cell>
          <cell r="C1878" t="str">
            <v>WKST_UNITS</v>
          </cell>
          <cell r="D1878">
            <v>2700</v>
          </cell>
          <cell r="E1878">
            <v>5961</v>
          </cell>
          <cell r="F1878">
            <v>2781</v>
          </cell>
          <cell r="G1878">
            <v>1680.98</v>
          </cell>
        </row>
        <row r="1879">
          <cell r="A1879" t="str">
            <v>164494-A44</v>
          </cell>
          <cell r="B1879" t="str">
            <v>AP250 866MHz/133FSB/128MB RDRAM-712/9.1GB U3 SCSI 10K/SYNII EUROA4</v>
          </cell>
          <cell r="C1879" t="str">
            <v>WKST_UNITS</v>
          </cell>
          <cell r="D1879">
            <v>2720</v>
          </cell>
          <cell r="E1879">
            <v>6004</v>
          </cell>
          <cell r="F1879">
            <v>2802</v>
          </cell>
          <cell r="G1879">
            <v>1694.64</v>
          </cell>
        </row>
        <row r="1880">
          <cell r="A1880" t="str">
            <v>164494-A45</v>
          </cell>
          <cell r="B1880" t="str">
            <v>AP250 866MHz/133FSB/128MB RDRAM-712/9.1GB U3 SCSI 10K/NO GRPH EUROA4</v>
          </cell>
          <cell r="C1880" t="str">
            <v>WKST_UNITS</v>
          </cell>
          <cell r="D1880">
            <v>2540</v>
          </cell>
          <cell r="E1880">
            <v>5607</v>
          </cell>
          <cell r="F1880">
            <v>2616</v>
          </cell>
          <cell r="G1880">
            <v>1586.92</v>
          </cell>
        </row>
        <row r="1881">
          <cell r="A1881" t="str">
            <v>164494-A46</v>
          </cell>
          <cell r="B1881" t="str">
            <v>AP250 866MHz/133FSB/128MB RDRAM-712/20GB UATA 7200rpm/NO GRPH EUROA4</v>
          </cell>
          <cell r="C1881" t="str">
            <v>WKST_UNITS</v>
          </cell>
          <cell r="D1881">
            <v>2265</v>
          </cell>
          <cell r="E1881">
            <v>5001</v>
          </cell>
          <cell r="F1881">
            <v>2333</v>
          </cell>
          <cell r="G1881">
            <v>1378.12</v>
          </cell>
        </row>
        <row r="1882">
          <cell r="A1882" t="str">
            <v>164494-A48</v>
          </cell>
          <cell r="B1882" t="str">
            <v>AP250 866MHz/128MB RDRAM-700/9.1GB U3 SCSI 10K/NO GRPH/W EUROA4</v>
          </cell>
          <cell r="C1882" t="str">
            <v>WKST_UNITS</v>
          </cell>
          <cell r="D1882">
            <v>2540</v>
          </cell>
          <cell r="E1882">
            <v>5607</v>
          </cell>
          <cell r="F1882">
            <v>2616</v>
          </cell>
          <cell r="G1882">
            <v>1589.57</v>
          </cell>
        </row>
        <row r="1883">
          <cell r="A1883" t="str">
            <v>175864-A42</v>
          </cell>
          <cell r="B1883" t="str">
            <v>SP750 866MHz/133FSB/128MB RDRAM-800/9.1GB U3 SCSI 10K/SYNII EUROA4</v>
          </cell>
          <cell r="C1883" t="str">
            <v>WKST_UNITS</v>
          </cell>
          <cell r="D1883">
            <v>3352</v>
          </cell>
          <cell r="E1883">
            <v>7401</v>
          </cell>
          <cell r="F1883">
            <v>3453</v>
          </cell>
          <cell r="G1883">
            <v>2182.9299999999998</v>
          </cell>
        </row>
        <row r="1884">
          <cell r="A1884" t="str">
            <v>175864-A43</v>
          </cell>
          <cell r="B1884" t="str">
            <v>SP750 866MHz/133FSB/265MB RDRAM-800/18.2GB U3 SCSI 10K/X/W2K EUROA4</v>
          </cell>
          <cell r="C1884" t="str">
            <v>WKST_UNITS</v>
          </cell>
          <cell r="D1884">
            <v>4000</v>
          </cell>
          <cell r="E1884">
            <v>8831</v>
          </cell>
          <cell r="F1884">
            <v>4120</v>
          </cell>
          <cell r="G1884">
            <v>2442.21</v>
          </cell>
        </row>
        <row r="1885">
          <cell r="A1885" t="str">
            <v>175864-A44</v>
          </cell>
          <cell r="B1885" t="str">
            <v>SP750 866MHz/133FSB/256MB RDRAM-800/18.2GB U3 10K/4110 EUROA4</v>
          </cell>
          <cell r="C1885" t="str">
            <v>WKST_UNITS</v>
          </cell>
          <cell r="D1885">
            <v>6500</v>
          </cell>
          <cell r="E1885">
            <v>14350</v>
          </cell>
          <cell r="F1885">
            <v>6695</v>
          </cell>
          <cell r="G1885">
            <v>4194.1000000000004</v>
          </cell>
        </row>
        <row r="1886">
          <cell r="A1886" t="str">
            <v>175864-A45</v>
          </cell>
          <cell r="B1886" t="str">
            <v>SP750 866MHz/133FSB/256MB RDRAM-800/18.2GB U3 10K/NO GRPH EUROA4</v>
          </cell>
          <cell r="C1886" t="str">
            <v>WKST_UNITS</v>
          </cell>
          <cell r="D1886">
            <v>4000</v>
          </cell>
          <cell r="E1886">
            <v>8831</v>
          </cell>
          <cell r="F1886">
            <v>4120</v>
          </cell>
          <cell r="G1886">
            <v>2439.56</v>
          </cell>
        </row>
        <row r="1887">
          <cell r="A1887" t="str">
            <v>175864-A46</v>
          </cell>
          <cell r="B1887" t="str">
            <v>SP750 866MHz/256MB RDRAM-800/18GB U3 SCSI 10K/GLII EUROA4</v>
          </cell>
          <cell r="C1887" t="str">
            <v>WKST_UNITS</v>
          </cell>
          <cell r="D1887">
            <v>4630</v>
          </cell>
          <cell r="E1887">
            <v>10221</v>
          </cell>
          <cell r="F1887">
            <v>4769</v>
          </cell>
          <cell r="G1887">
            <v>2821.14</v>
          </cell>
        </row>
        <row r="1888">
          <cell r="A1888" t="str">
            <v>176326-A41</v>
          </cell>
          <cell r="B1888" t="str">
            <v>AP550 866MHz/133FSB/256MB RDRAM-800MHz/18.2GBU3SCSI 10K/SYNII EUROA4</v>
          </cell>
          <cell r="C1888" t="str">
            <v>WKST_UNITS</v>
          </cell>
          <cell r="D1888">
            <v>3830</v>
          </cell>
          <cell r="E1888">
            <v>8455</v>
          </cell>
          <cell r="F1888">
            <v>3945</v>
          </cell>
          <cell r="G1888">
            <v>2134.0100000000002</v>
          </cell>
        </row>
        <row r="1889">
          <cell r="A1889" t="str">
            <v>176326-A44</v>
          </cell>
          <cell r="B1889" t="str">
            <v>AP550 866MHz/256MB RDRAM-800MHz/18.2GB U3 SCSI 10K/NO GRX EUROA4</v>
          </cell>
          <cell r="C1889" t="str">
            <v>WKST_UNITS</v>
          </cell>
          <cell r="D1889">
            <v>3650</v>
          </cell>
          <cell r="E1889">
            <v>8058</v>
          </cell>
          <cell r="F1889">
            <v>3760</v>
          </cell>
          <cell r="G1889">
            <v>2032.13</v>
          </cell>
        </row>
        <row r="1890">
          <cell r="A1890" t="str">
            <v>176326-A46</v>
          </cell>
          <cell r="B1890" t="str">
            <v>AP550 866MHz/133FSB/256MB/18.2GB U3 SCSI 10K/X/W2K EUROA4</v>
          </cell>
          <cell r="C1890" t="str">
            <v>WKST_UNITS</v>
          </cell>
          <cell r="D1890">
            <v>3650</v>
          </cell>
          <cell r="E1890">
            <v>8058</v>
          </cell>
          <cell r="F1890">
            <v>3760</v>
          </cell>
          <cell r="G1890">
            <v>2124.67</v>
          </cell>
        </row>
        <row r="1891">
          <cell r="A1891" t="str">
            <v>176326-A47</v>
          </cell>
          <cell r="B1891" t="str">
            <v>AP550 866MHz/133FSB/256MB RDRAM-800/18GB U3 SCSI 10K/GLII EUROA4</v>
          </cell>
          <cell r="C1891" t="str">
            <v>WKST_UNITS</v>
          </cell>
          <cell r="D1891">
            <v>4280</v>
          </cell>
          <cell r="E1891">
            <v>9449</v>
          </cell>
          <cell r="F1891">
            <v>4408</v>
          </cell>
          <cell r="G1891">
            <v>2427.4699999999998</v>
          </cell>
        </row>
        <row r="1892">
          <cell r="A1892" t="str">
            <v>190108-A41</v>
          </cell>
          <cell r="B1892" t="str">
            <v>AP550 866MHz/133FSB/256MB RDRAM-800/18.2GB U3 SCSI 10K/TNT2 EUROA4</v>
          </cell>
          <cell r="C1892" t="str">
            <v>WKST_UNITS</v>
          </cell>
          <cell r="D1892">
            <v>3750</v>
          </cell>
          <cell r="E1892">
            <v>8602</v>
          </cell>
          <cell r="F1892">
            <v>3863</v>
          </cell>
          <cell r="G1892">
            <v>2099.7800000000002</v>
          </cell>
        </row>
        <row r="1893">
          <cell r="A1893" t="str">
            <v>190217-A41</v>
          </cell>
          <cell r="B1893" t="str">
            <v>AP250 866MHz/133FSB/128MB RDRAM-712/20GB UATA/100 7200/TNT EUROA4</v>
          </cell>
          <cell r="C1893" t="str">
            <v>WKST_UNITS</v>
          </cell>
          <cell r="D1893">
            <v>2365</v>
          </cell>
          <cell r="E1893">
            <v>5425</v>
          </cell>
          <cell r="F1893">
            <v>2436</v>
          </cell>
          <cell r="G1893">
            <v>1429.31</v>
          </cell>
        </row>
        <row r="1894">
          <cell r="A1894" t="str">
            <v>190217-A42</v>
          </cell>
          <cell r="B1894" t="str">
            <v>AP250 866MHz/133FSB/256MB RDRAM-712/18GB U3 SCSI 10K/NO GRPH EUROA4</v>
          </cell>
          <cell r="C1894" t="str">
            <v>WKST_UNITS</v>
          </cell>
          <cell r="D1894">
            <v>3160</v>
          </cell>
          <cell r="E1894">
            <v>7248</v>
          </cell>
          <cell r="F1894">
            <v>3255</v>
          </cell>
          <cell r="G1894">
            <v>1815.14</v>
          </cell>
        </row>
        <row r="1895">
          <cell r="A1895" t="str">
            <v>195278-A21</v>
          </cell>
          <cell r="B1895" t="str">
            <v>AP400 600MHZ/COP/128MB SDRAM/9.1GB SCSI/2 EUROA2</v>
          </cell>
          <cell r="C1895" t="str">
            <v>WKST_UNITS</v>
          </cell>
          <cell r="D1895">
            <v>2065</v>
          </cell>
          <cell r="E1895">
            <v>4559</v>
          </cell>
          <cell r="F1895">
            <v>2168</v>
          </cell>
          <cell r="G1895">
            <v>1260.45</v>
          </cell>
        </row>
        <row r="1896">
          <cell r="A1896" t="str">
            <v>195278-A22</v>
          </cell>
          <cell r="B1896" t="str">
            <v>AP400 600MHZ/100/COP/128MBSDRAM-100/9.1GB SCSI/G100 EUROA2</v>
          </cell>
          <cell r="C1896" t="str">
            <v>WKST_UNITS</v>
          </cell>
          <cell r="D1896">
            <v>2510</v>
          </cell>
          <cell r="E1896">
            <v>5541</v>
          </cell>
          <cell r="F1896">
            <v>2626</v>
          </cell>
          <cell r="G1896">
            <v>1506.52</v>
          </cell>
        </row>
        <row r="1897">
          <cell r="A1897" t="str">
            <v>380406-024</v>
          </cell>
          <cell r="B1897" t="str">
            <v>Professional Workstation XP1 500 6U 128/4S/2+</v>
          </cell>
          <cell r="C1897" t="str">
            <v>WKST_UNITS</v>
          </cell>
          <cell r="D1897">
            <v>7098</v>
          </cell>
          <cell r="E1897">
            <v>14954</v>
          </cell>
          <cell r="F1897">
            <v>7311</v>
          </cell>
          <cell r="G1897">
            <v>4100.59</v>
          </cell>
        </row>
        <row r="1898">
          <cell r="A1898" t="str">
            <v>380406-025</v>
          </cell>
          <cell r="B1898" t="str">
            <v>Professional Workstation XP1 500 6U 256/9S/3M</v>
          </cell>
          <cell r="C1898" t="str">
            <v>WKST_UNITS</v>
          </cell>
          <cell r="D1898">
            <v>9247</v>
          </cell>
          <cell r="E1898">
            <v>19481</v>
          </cell>
          <cell r="F1898">
            <v>9524</v>
          </cell>
          <cell r="G1898">
            <v>4918.4799999999996</v>
          </cell>
        </row>
        <row r="1899">
          <cell r="A1899" t="str">
            <v>380406-026</v>
          </cell>
          <cell r="B1899" t="str">
            <v>Professional Workstation XP1 500 6U 256/9S/3+</v>
          </cell>
          <cell r="C1899" t="str">
            <v>WKST_UNITS</v>
          </cell>
          <cell r="D1899">
            <v>10085</v>
          </cell>
          <cell r="E1899">
            <v>21247</v>
          </cell>
          <cell r="F1899">
            <v>10388</v>
          </cell>
          <cell r="G1899">
            <v>5439.13</v>
          </cell>
        </row>
        <row r="1900">
          <cell r="A1900" t="str">
            <v>380406-027</v>
          </cell>
          <cell r="B1900" t="str">
            <v>Professional Workstation XP1 500 6N 256/9S/0</v>
          </cell>
          <cell r="C1900" t="str">
            <v>WKST_UNITS</v>
          </cell>
          <cell r="D1900">
            <v>6376</v>
          </cell>
          <cell r="E1900">
            <v>12844</v>
          </cell>
          <cell r="F1900">
            <v>6567</v>
          </cell>
          <cell r="G1900">
            <v>4019.74</v>
          </cell>
        </row>
        <row r="1901">
          <cell r="A1901" t="str">
            <v>387875-B21</v>
          </cell>
          <cell r="B1901" t="str">
            <v>Professional Workstation XP1 500 6U 000/00/00</v>
          </cell>
          <cell r="C1901" t="str">
            <v>WKST_UNITS</v>
          </cell>
          <cell r="D1901">
            <v>8022</v>
          </cell>
          <cell r="E1901">
            <v>16160</v>
          </cell>
          <cell r="F1901">
            <v>8263</v>
          </cell>
          <cell r="G1901">
            <v>3283.54</v>
          </cell>
        </row>
        <row r="1902">
          <cell r="A1902" t="str">
            <v>387876-B21</v>
          </cell>
          <cell r="B1902" t="str">
            <v>Professional Workstation XP1 500 6W 000/00/00</v>
          </cell>
          <cell r="C1902" t="str">
            <v>WKST_UNITS</v>
          </cell>
          <cell r="D1902">
            <v>6009</v>
          </cell>
          <cell r="E1902">
            <v>12105</v>
          </cell>
          <cell r="F1902">
            <v>6189</v>
          </cell>
          <cell r="G1902">
            <v>3272.45</v>
          </cell>
        </row>
        <row r="1903">
          <cell r="A1903" t="str">
            <v>388010-A42</v>
          </cell>
          <cell r="B1903" t="str">
            <v>75M/733X /128R/ 9L/Synergy II EDF</v>
          </cell>
          <cell r="C1903" t="str">
            <v>WKST_UNITS</v>
          </cell>
          <cell r="D1903">
            <v>2952</v>
          </cell>
          <cell r="E1903">
            <v>6517</v>
          </cell>
          <cell r="F1903">
            <v>3041</v>
          </cell>
          <cell r="G1903">
            <v>1978.25</v>
          </cell>
        </row>
        <row r="1904">
          <cell r="A1904" t="str">
            <v>388010-A43</v>
          </cell>
          <cell r="B1904" t="str">
            <v>75M/733X /256R/18L/GVX1 EDF</v>
          </cell>
          <cell r="C1904" t="str">
            <v>WKST_UNITS</v>
          </cell>
          <cell r="D1904">
            <v>4199</v>
          </cell>
          <cell r="E1904">
            <v>9270</v>
          </cell>
          <cell r="F1904">
            <v>4325</v>
          </cell>
          <cell r="G1904">
            <v>2617.1799999999998</v>
          </cell>
        </row>
        <row r="1905">
          <cell r="A1905" t="str">
            <v>388010-A44</v>
          </cell>
          <cell r="B1905" t="str">
            <v>75M/733X /256R/18L/PS600 EDF</v>
          </cell>
          <cell r="C1905" t="str">
            <v>WKST_UNITS</v>
          </cell>
          <cell r="D1905">
            <v>6231</v>
          </cell>
          <cell r="E1905">
            <v>13756</v>
          </cell>
          <cell r="F1905">
            <v>6418</v>
          </cell>
          <cell r="G1905">
            <v>5038.63</v>
          </cell>
        </row>
        <row r="1906">
          <cell r="A1906" t="str">
            <v>388010-A46</v>
          </cell>
          <cell r="B1906" t="str">
            <v>75M/733X /256R/ 9L/X EDF</v>
          </cell>
          <cell r="C1906" t="str">
            <v>WKST_UNITS</v>
          </cell>
          <cell r="D1906">
            <v>3350</v>
          </cell>
          <cell r="E1906">
            <v>7396</v>
          </cell>
          <cell r="F1906">
            <v>3451</v>
          </cell>
          <cell r="G1906">
            <v>2153.9</v>
          </cell>
        </row>
        <row r="1907">
          <cell r="A1907" t="str">
            <v>388011-A24</v>
          </cell>
          <cell r="B1907" t="str">
            <v>Professional Workstation SP700 550S2 /128/ 9S/2+ EFIG</v>
          </cell>
          <cell r="C1907" t="str">
            <v>WKST_UNITS</v>
          </cell>
          <cell r="D1907">
            <v>3696</v>
          </cell>
          <cell r="E1907">
            <v>8160</v>
          </cell>
          <cell r="F1907">
            <v>3807</v>
          </cell>
          <cell r="G1907">
            <v>2346.04</v>
          </cell>
        </row>
        <row r="1908">
          <cell r="A1908" t="str">
            <v>388011-A25</v>
          </cell>
          <cell r="B1908" t="str">
            <v>Professional Workstation SP700 550S2 /256/9L/3M EFIG</v>
          </cell>
          <cell r="C1908" t="str">
            <v>WKST_UNITS</v>
          </cell>
          <cell r="D1908">
            <v>4803</v>
          </cell>
          <cell r="E1908">
            <v>10604</v>
          </cell>
          <cell r="F1908">
            <v>4947</v>
          </cell>
          <cell r="G1908">
            <v>3223.21</v>
          </cell>
        </row>
        <row r="1909">
          <cell r="A1909" t="str">
            <v>388011-A26</v>
          </cell>
          <cell r="B1909" t="str">
            <v>Professional Workstation SP700 550S2 /256/9L/3E EFIG</v>
          </cell>
          <cell r="C1909" t="str">
            <v>WKST_UNITS</v>
          </cell>
          <cell r="D1909">
            <v>6272</v>
          </cell>
          <cell r="E1909">
            <v>13214</v>
          </cell>
          <cell r="F1909">
            <v>6460</v>
          </cell>
          <cell r="G1909">
            <v>4129.8</v>
          </cell>
        </row>
        <row r="1910">
          <cell r="A1910" t="str">
            <v>388011-A27</v>
          </cell>
          <cell r="B1910" t="str">
            <v>Professional Workstation SP700  550S2 /128/ 9S/Synergy II EFIG</v>
          </cell>
          <cell r="C1910" t="str">
            <v>WKST_UNITS</v>
          </cell>
          <cell r="D1910">
            <v>3440</v>
          </cell>
          <cell r="E1910">
            <v>7247</v>
          </cell>
          <cell r="F1910">
            <v>3543</v>
          </cell>
          <cell r="G1910">
            <v>2253.9</v>
          </cell>
        </row>
        <row r="1911">
          <cell r="A1911" t="str">
            <v>388011-A27</v>
          </cell>
          <cell r="B1911" t="str">
            <v>Professional Workstation SP700  550S2 /128/ 9S/Synergy II EFIG</v>
          </cell>
          <cell r="C1911" t="str">
            <v>WKST_UNITS</v>
          </cell>
          <cell r="D1911">
            <v>3440</v>
          </cell>
          <cell r="E1911">
            <v>7247</v>
          </cell>
          <cell r="F1911">
            <v>3543</v>
          </cell>
          <cell r="G1911">
            <v>2253.9</v>
          </cell>
        </row>
        <row r="1912">
          <cell r="A1912" t="str">
            <v>388011-A28</v>
          </cell>
          <cell r="B1912" t="str">
            <v>Professional Workstation SP700 550S2 /256/ 9L/GVX1 EFIG</v>
          </cell>
          <cell r="C1912" t="str">
            <v>WKST_UNITS</v>
          </cell>
          <cell r="D1912">
            <v>4239</v>
          </cell>
          <cell r="E1912">
            <v>8931</v>
          </cell>
          <cell r="F1912">
            <v>4366</v>
          </cell>
          <cell r="G1912">
            <v>2712.29</v>
          </cell>
        </row>
        <row r="1913">
          <cell r="A1913" t="str">
            <v>388011-A28</v>
          </cell>
          <cell r="B1913" t="str">
            <v>Professional Workstation SP700 550S2 /256/ 9L/GVX1 EFIG</v>
          </cell>
          <cell r="C1913" t="str">
            <v>WKST_UNITS</v>
          </cell>
          <cell r="D1913">
            <v>4239</v>
          </cell>
          <cell r="E1913">
            <v>8931</v>
          </cell>
          <cell r="F1913">
            <v>4366</v>
          </cell>
          <cell r="G1913">
            <v>2712.29</v>
          </cell>
        </row>
        <row r="1914">
          <cell r="A1914" t="str">
            <v>388011-A29</v>
          </cell>
          <cell r="B1914" t="str">
            <v>Professional Workstation SP700 550S2 /128/ 9S/X EFIG</v>
          </cell>
          <cell r="C1914" t="str">
            <v>WKST_UNITS</v>
          </cell>
          <cell r="D1914">
            <v>3260</v>
          </cell>
          <cell r="E1914">
            <v>7197</v>
          </cell>
          <cell r="F1914">
            <v>3358</v>
          </cell>
          <cell r="G1914">
            <v>2119.46</v>
          </cell>
        </row>
        <row r="1915">
          <cell r="A1915" t="str">
            <v>388011-A29</v>
          </cell>
          <cell r="B1915" t="str">
            <v>Professional Workstation SP700 550S2 /128/ 9S/X EFIG</v>
          </cell>
          <cell r="C1915" t="str">
            <v>WKST_UNITS</v>
          </cell>
          <cell r="D1915">
            <v>3260</v>
          </cell>
          <cell r="E1915">
            <v>7197</v>
          </cell>
          <cell r="F1915">
            <v>3358</v>
          </cell>
          <cell r="G1915">
            <v>2119.46</v>
          </cell>
        </row>
        <row r="1916">
          <cell r="A1916" t="str">
            <v>388014-A41</v>
          </cell>
          <cell r="B1916" t="str">
            <v>25M/600EB/128R/20A/G400 EDF</v>
          </cell>
          <cell r="C1916" t="str">
            <v>WKST_UNITS</v>
          </cell>
          <cell r="D1916">
            <v>1635</v>
          </cell>
          <cell r="E1916">
            <v>3610</v>
          </cell>
          <cell r="F1916">
            <v>1684</v>
          </cell>
          <cell r="G1916">
            <v>1088.1300000000001</v>
          </cell>
        </row>
        <row r="1917">
          <cell r="A1917" t="str">
            <v>388014-A42</v>
          </cell>
          <cell r="B1917" t="str">
            <v>25M/600EB/128R/20A/Synergy II EDF</v>
          </cell>
          <cell r="C1917" t="str">
            <v>WKST_UNITS</v>
          </cell>
          <cell r="D1917">
            <v>1665</v>
          </cell>
          <cell r="E1917">
            <v>3676</v>
          </cell>
          <cell r="F1917">
            <v>1715</v>
          </cell>
          <cell r="G1917">
            <v>1120.19</v>
          </cell>
        </row>
        <row r="1918">
          <cell r="A1918" t="str">
            <v>388014-A43</v>
          </cell>
          <cell r="B1918" t="str">
            <v>25M/733 /128R/ 9L/G400 EDF</v>
          </cell>
          <cell r="C1918" t="str">
            <v>WKST_UNITS</v>
          </cell>
          <cell r="D1918">
            <v>2090</v>
          </cell>
          <cell r="E1918">
            <v>4614</v>
          </cell>
          <cell r="F1918">
            <v>2153</v>
          </cell>
          <cell r="G1918">
            <v>1356.82</v>
          </cell>
        </row>
        <row r="1919">
          <cell r="A1919" t="str">
            <v>388014-A44</v>
          </cell>
          <cell r="B1919" t="str">
            <v>25M/733 /128R/ 9L/Synergy II EDF</v>
          </cell>
          <cell r="C1919" t="str">
            <v>WKST_UNITS</v>
          </cell>
          <cell r="D1919">
            <v>2120</v>
          </cell>
          <cell r="E1919">
            <v>4680</v>
          </cell>
          <cell r="F1919">
            <v>2184</v>
          </cell>
          <cell r="G1919">
            <v>1388.88</v>
          </cell>
        </row>
        <row r="1920">
          <cell r="A1920" t="str">
            <v>388014-A45</v>
          </cell>
          <cell r="B1920" t="str">
            <v>25M/733 /128R/ 9L/GVX1 EDF</v>
          </cell>
          <cell r="C1920" t="str">
            <v>WKST_UNITS</v>
          </cell>
          <cell r="D1920">
            <v>2539</v>
          </cell>
          <cell r="E1920">
            <v>5605</v>
          </cell>
          <cell r="F1920">
            <v>2615</v>
          </cell>
          <cell r="G1920">
            <v>1653.54</v>
          </cell>
        </row>
        <row r="1921">
          <cell r="A1921" t="str">
            <v>388014-A46</v>
          </cell>
          <cell r="B1921" t="str">
            <v>25M/600EB/128R/ 9L/X EDF</v>
          </cell>
          <cell r="C1921" t="str">
            <v>WKST_UNITS</v>
          </cell>
          <cell r="D1921">
            <v>1760</v>
          </cell>
          <cell r="E1921">
            <v>3886</v>
          </cell>
          <cell r="F1921">
            <v>1813</v>
          </cell>
          <cell r="G1921">
            <v>1231.18</v>
          </cell>
        </row>
        <row r="1922">
          <cell r="A1922" t="str">
            <v>388014-A47</v>
          </cell>
          <cell r="B1922" t="str">
            <v>25M/733 /128R/ 9L/X EDF</v>
          </cell>
          <cell r="C1922" t="str">
            <v>WKST_UNITS</v>
          </cell>
          <cell r="D1922">
            <v>1940</v>
          </cell>
          <cell r="E1922">
            <v>4283</v>
          </cell>
          <cell r="F1922">
            <v>1998</v>
          </cell>
          <cell r="G1922">
            <v>1281.1600000000001</v>
          </cell>
        </row>
        <row r="1923">
          <cell r="A1923" t="str">
            <v>388015-A21</v>
          </cell>
          <cell r="B1923" t="str">
            <v>Professional Workstations AP400 500S1/64/10A/2 (EFIG)</v>
          </cell>
          <cell r="C1923" t="str">
            <v>WKST_UNITS</v>
          </cell>
          <cell r="D1923">
            <v>1680</v>
          </cell>
          <cell r="E1923">
            <v>3320</v>
          </cell>
          <cell r="F1923">
            <v>1731</v>
          </cell>
          <cell r="G1923">
            <v>1069.04</v>
          </cell>
        </row>
        <row r="1924">
          <cell r="A1924" t="str">
            <v>388015-A27</v>
          </cell>
          <cell r="B1924" t="str">
            <v>Professional Workstation AP400 500S1 /128/ 9S/2 EFIG</v>
          </cell>
          <cell r="C1924" t="str">
            <v>WKST_UNITS</v>
          </cell>
          <cell r="D1924">
            <v>2155</v>
          </cell>
          <cell r="E1924">
            <v>4758</v>
          </cell>
          <cell r="F1924">
            <v>2220</v>
          </cell>
          <cell r="G1924">
            <v>1285.08</v>
          </cell>
        </row>
        <row r="1925">
          <cell r="A1925" t="str">
            <v>388015-A28</v>
          </cell>
          <cell r="B1925" t="str">
            <v>Professional Workstation AP400 500S1 /128/ 9S/4X EFIG</v>
          </cell>
          <cell r="C1925" t="str">
            <v>WKST_UNITS</v>
          </cell>
          <cell r="D1925">
            <v>2600</v>
          </cell>
          <cell r="E1925">
            <v>5740</v>
          </cell>
          <cell r="F1925">
            <v>2678</v>
          </cell>
          <cell r="G1925">
            <v>1545.83</v>
          </cell>
        </row>
        <row r="1926">
          <cell r="A1926" t="str">
            <v>388016-A21</v>
          </cell>
          <cell r="B1926" t="str">
            <v>Professional Workstation AP200 500S1/64/10A/2 (EFIG)</v>
          </cell>
          <cell r="C1926" t="str">
            <v>WKST_UNITS</v>
          </cell>
          <cell r="D1926">
            <v>1367</v>
          </cell>
          <cell r="E1926">
            <v>2758</v>
          </cell>
          <cell r="F1926">
            <v>1408</v>
          </cell>
          <cell r="G1926">
            <v>861.35</v>
          </cell>
        </row>
        <row r="1927">
          <cell r="A1927" t="str">
            <v>388016-A22</v>
          </cell>
          <cell r="B1927" t="str">
            <v>Professional Workstation AP200 500S1/64/10A/2+ (EFIG)</v>
          </cell>
          <cell r="C1927" t="str">
            <v>WKST_UNITS</v>
          </cell>
          <cell r="D1927">
            <v>1387</v>
          </cell>
          <cell r="E1927">
            <v>2818</v>
          </cell>
          <cell r="F1927">
            <v>1429</v>
          </cell>
          <cell r="G1927">
            <v>872.36</v>
          </cell>
        </row>
        <row r="1928">
          <cell r="A1928" t="str">
            <v>388016-A25</v>
          </cell>
          <cell r="B1928" t="str">
            <v>Professional Workstation AP 200 500S1 /128/ 9S/2 EFIG</v>
          </cell>
          <cell r="C1928" t="str">
            <v>WKST_UNITS</v>
          </cell>
          <cell r="D1928">
            <v>1675</v>
          </cell>
          <cell r="E1928">
            <v>3698</v>
          </cell>
          <cell r="F1928">
            <v>1725</v>
          </cell>
          <cell r="G1928">
            <v>1124.8900000000001</v>
          </cell>
        </row>
        <row r="1929">
          <cell r="A1929" t="str">
            <v>388018-A25</v>
          </cell>
          <cell r="B1929" t="str">
            <v>Professional Workstation AP500 500S1/128/9S/2+ (EFIG)</v>
          </cell>
          <cell r="C1929" t="str">
            <v>WKST_UNITS</v>
          </cell>
          <cell r="D1929">
            <v>2451</v>
          </cell>
          <cell r="E1929">
            <v>4938</v>
          </cell>
          <cell r="F1929">
            <v>2525</v>
          </cell>
          <cell r="G1929">
            <v>1503.45</v>
          </cell>
        </row>
        <row r="1930">
          <cell r="A1930" t="str">
            <v>470003-509</v>
          </cell>
          <cell r="B1930" t="str">
            <v>55/866/256R8/9S/4X/4 EUROA4</v>
          </cell>
          <cell r="C1930" t="str">
            <v>WKST_UNITS</v>
          </cell>
          <cell r="D1930">
            <v>4350</v>
          </cell>
          <cell r="E1930">
            <v>9979</v>
          </cell>
          <cell r="F1930">
            <v>4481</v>
          </cell>
          <cell r="G1930">
            <v>2053</v>
          </cell>
        </row>
        <row r="1931">
          <cell r="A1931" t="str">
            <v>470003-518</v>
          </cell>
          <cell r="B1931" t="str">
            <v>55/866/512R8/18S/X/4 EUROA4</v>
          </cell>
          <cell r="C1931" t="str">
            <v>WKST_UNITS</v>
          </cell>
          <cell r="D1931">
            <v>4490</v>
          </cell>
          <cell r="E1931">
            <v>10299</v>
          </cell>
          <cell r="F1931">
            <v>4625</v>
          </cell>
          <cell r="G1931">
            <v>1678</v>
          </cell>
        </row>
      </sheetData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LR_NoRangeSheet"/>
      <sheetName val="Форма Б1"/>
      <sheetName val="Costs"/>
      <sheetName val="P&amp;L"/>
      <sheetName val="Assumptions"/>
      <sheetName val="Cash cost"/>
      <sheetName val="Oper,SG&amp;A"/>
      <sheetName val="Read me first"/>
      <sheetName val="Лист2"/>
      <sheetName val="config"/>
    </sheetNames>
    <sheetDataSet>
      <sheetData sheetId="0" refreshError="1">
        <row r="6">
          <cell r="B6" t="str">
            <v>за станом на  01.07.2005р.</v>
          </cell>
        </row>
        <row r="7">
          <cell r="B7" t="str">
            <v>за сiчень-червень  2005р.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1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1"/>
      <sheetName val="P2.2 У.Е. 2011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НВВ РСК 2011"/>
      <sheetName val="НВВ РСК 2012 (I полугодие)"/>
      <sheetName val="НВВ РСК 2012 (II пол) ИНД"/>
      <sheetName val="НВВ РСК 2012 (II пол) RAB"/>
      <sheetName val="НВВ РСК 2012 ИНД"/>
      <sheetName val="НВВ РСК 2012 RAB"/>
      <sheetName val="НВВ РСК 2013-2017"/>
      <sheetName val="Расчет котловых тарифов"/>
      <sheetName val="Расчет НВ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Лист1"/>
      <sheetName val="Расчет НВВ РСК - индексация"/>
      <sheetName val="Комментарии"/>
      <sheetName val="Проверка"/>
      <sheetName val="et_union_hor"/>
      <sheetName val="et_union_ver"/>
      <sheetName val="modHyp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List00"/>
      <sheetName val="modList08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>
        <row r="8">
          <cell r="F8" t="str">
            <v>Челябинская область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 refreshError="1"/>
      <sheetData sheetId="40" refreshError="1"/>
      <sheetData sheetId="41"/>
      <sheetData sheetId="42"/>
      <sheetData sheetId="43" refreshError="1"/>
      <sheetData sheetId="44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организаций"/>
      <sheetName val="Результаты загрузки"/>
      <sheetName val="TECHSHEET"/>
      <sheetName val="TECH_GENERAL"/>
      <sheetName val="TECH_HORISONTAL"/>
      <sheetName val="ТС.HEAT matrix PP"/>
      <sheetName val="ТС.HEAT matrix TR"/>
      <sheetName val="ВС.VSNA matrix PP"/>
      <sheetName val="БПр"/>
      <sheetName val="БТр"/>
      <sheetName val="К год"/>
      <sheetName val="К 1 янв"/>
      <sheetName val="К 1 июл"/>
      <sheetName val="ТС.К 1 сен"/>
      <sheetName val="К (к) 1 янв"/>
      <sheetName val="К (к) 1 июл"/>
      <sheetName val="ТС.К (к) 1 сен"/>
      <sheetName val="Т 1 янв"/>
      <sheetName val="Т Тр 1 янв"/>
      <sheetName val="Т 1 июл"/>
      <sheetName val="Т Тр 1 июл"/>
      <sheetName val="ТС.Т 1 сен"/>
      <sheetName val="ТС.Т Тр 1 сен"/>
      <sheetName val="ТМ1 1 янв"/>
      <sheetName val="ТМ1 1 июл"/>
      <sheetName val="ТС.ТМ1 1 сен"/>
      <sheetName val="ТМ2 1 янв"/>
      <sheetName val="ТМ2 1 июл"/>
      <sheetName val="ТС.ТМ2 1 сен"/>
      <sheetName val="ВС.БПр"/>
      <sheetName val="ВС.БТр"/>
      <sheetName val="ВС.К год"/>
      <sheetName val="ВС.К 1 янв"/>
      <sheetName val="ВС.К 1 июл"/>
      <sheetName val="ВС.К 1 сен"/>
      <sheetName val="ВС.ТМ1 1 янв"/>
      <sheetName val="ВС.ТМ1 1 июл"/>
      <sheetName val="ВС.ТМ1 1 сен"/>
      <sheetName val="ВС.ТМ2 1 янв"/>
      <sheetName val="ВС.ТМ2 1 июл"/>
      <sheetName val="ВС.ТМ2 1 сен"/>
      <sheetName val="ВО.БПр"/>
      <sheetName val="ВО.БТр"/>
      <sheetName val="ВО.К год"/>
      <sheetName val="ВО.К 1 янв"/>
      <sheetName val="ВО.К 1 июл"/>
      <sheetName val="ВО.К 1 сен"/>
      <sheetName val="ВО.ТМ1 1 янв"/>
      <sheetName val="ВО.ТМ1 1 июл"/>
      <sheetName val="ВО.ТМ1 1 сен"/>
      <sheetName val="ВО.ТМ2 1 янв"/>
      <sheetName val="ВО.ТМ2 1 июл"/>
      <sheetName val="ВО.ТМ2 1 сен"/>
      <sheetName val="КоммМО"/>
      <sheetName val="Комментарии"/>
      <sheetName val="ТС.ПП ОРГ"/>
      <sheetName val="ТС.ПП МО"/>
      <sheetName val="ТС.ТР ОРГ"/>
      <sheetName val="ТС.ТР МО"/>
      <sheetName val="ВС.ПП ОРГ"/>
      <sheetName val="ВС.ПП МО"/>
      <sheetName val="Проверка"/>
      <sheetName val="modLoadFiles"/>
      <sheetName val="modSVODProv"/>
      <sheetName val="modUpdateToActualVersion"/>
      <sheetName val="modLoad"/>
      <sheetName val="modUpdDelRenumber"/>
      <sheetName val="modHEATPP"/>
      <sheetName val="modHEATTR"/>
      <sheetName val="modHEATHL"/>
      <sheetName val="modVSNAPP"/>
      <sheetName val="modGeneralProcedures"/>
      <sheetName val="modOpen"/>
      <sheetName val="modfrmReportMode"/>
      <sheetName val="modfrmTemplateMode"/>
      <sheetName val="modCommonProcedures"/>
      <sheetName val="modfrmRegion"/>
      <sheetName val="modSvodButtons"/>
      <sheetName val="modVLDCommonProv"/>
      <sheetName val="modVLDIntegrityProv"/>
      <sheetName val="modVLDProv"/>
      <sheetName val="modVLDProvGeneralProc"/>
      <sheetName val="modVLDOrgUniqueness"/>
      <sheetName val="modVLDProvTM"/>
      <sheetName val="modUpdate"/>
      <sheetName val="SUMMARY.BALANCE.CALC.TARIFF"/>
    </sheetNames>
    <sheetDataSet>
      <sheetData sheetId="0" refreshError="1"/>
      <sheetData sheetId="1">
        <row r="8">
          <cell r="G8" t="str">
            <v>Челябинская область</v>
          </cell>
        </row>
        <row r="12">
          <cell r="G12" t="str">
            <v>руб/Гкал</v>
          </cell>
        </row>
      </sheetData>
      <sheetData sheetId="2" refreshError="1"/>
      <sheetData sheetId="3" refreshError="1"/>
      <sheetData sheetId="4">
        <row r="6">
          <cell r="E6" t="str">
            <v>теплоснабжения</v>
          </cell>
        </row>
        <row r="27">
          <cell r="E27" t="str">
            <v>ТЭ</v>
          </cell>
        </row>
        <row r="34">
          <cell r="E34" t="str">
            <v>P</v>
          </cell>
        </row>
        <row r="44">
          <cell r="E44" t="str">
            <v>BY_PSEUDO_YEARS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Инструкция"/>
      <sheetName val="Справочники"/>
      <sheetName val="Стоимость ЭЭ"/>
      <sheetName val="TEHSHEET"/>
      <sheetName val="Заголовок2"/>
      <sheetName val="Заголовок"/>
      <sheetName val="regs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M5" t="str">
            <v>Введите название региона</v>
          </cell>
        </row>
        <row r="6">
          <cell r="M6" t="str">
            <v>Агинский Бурятский автономный округ</v>
          </cell>
        </row>
        <row r="7">
          <cell r="M7" t="str">
            <v>Алтайский край</v>
          </cell>
        </row>
        <row r="8">
          <cell r="M8" t="str">
            <v>Амурская область</v>
          </cell>
        </row>
        <row r="9">
          <cell r="M9" t="str">
            <v>Архангельская область</v>
          </cell>
        </row>
        <row r="10">
          <cell r="M10" t="str">
            <v>Астраханская область</v>
          </cell>
        </row>
        <row r="11">
          <cell r="M11" t="str">
            <v>г.Байконур</v>
          </cell>
        </row>
        <row r="12">
          <cell r="M12" t="str">
            <v>Белгородская область</v>
          </cell>
        </row>
        <row r="13">
          <cell r="M13" t="str">
            <v>Брянская область</v>
          </cell>
        </row>
        <row r="14">
          <cell r="M14" t="str">
            <v>Владимирская область</v>
          </cell>
        </row>
        <row r="15">
          <cell r="M15" t="str">
            <v>Волгоградская область</v>
          </cell>
        </row>
        <row r="16">
          <cell r="M16" t="str">
            <v>Вологодская область</v>
          </cell>
        </row>
        <row r="17">
          <cell r="M17" t="str">
            <v>Воронежская область</v>
          </cell>
        </row>
        <row r="18">
          <cell r="M18" t="str">
            <v>Еврейская автономная область</v>
          </cell>
        </row>
        <row r="19">
          <cell r="M19" t="str">
            <v>Ивановская область</v>
          </cell>
        </row>
        <row r="20">
          <cell r="M20" t="str">
            <v>Иркутская область</v>
          </cell>
        </row>
        <row r="21">
          <cell r="M21" t="str">
            <v>Кабардино-Балкарская республика</v>
          </cell>
        </row>
        <row r="22">
          <cell r="M22" t="str">
            <v>Калининградская область</v>
          </cell>
        </row>
        <row r="23">
          <cell r="M23" t="str">
            <v>Калужская область</v>
          </cell>
        </row>
        <row r="24">
          <cell r="M24" t="str">
            <v>Камчатская область</v>
          </cell>
        </row>
        <row r="25">
          <cell r="M25" t="str">
            <v>Карачаево-Черкесская республика</v>
          </cell>
        </row>
        <row r="26">
          <cell r="M26" t="str">
            <v>Кемеровская область</v>
          </cell>
        </row>
        <row r="27">
          <cell r="M27" t="str">
            <v>Кировская область</v>
          </cell>
        </row>
        <row r="28">
          <cell r="M28" t="str">
            <v>Корякский автономный округ</v>
          </cell>
        </row>
        <row r="29">
          <cell r="M29" t="str">
            <v>Костромская область</v>
          </cell>
        </row>
        <row r="30">
          <cell r="M30" t="str">
            <v>Краснодарский край</v>
          </cell>
        </row>
        <row r="31">
          <cell r="M31" t="str">
            <v>Красноярский край</v>
          </cell>
        </row>
        <row r="32">
          <cell r="M32" t="str">
            <v>Курганская область</v>
          </cell>
        </row>
        <row r="33">
          <cell r="M33" t="str">
            <v>Курская область</v>
          </cell>
        </row>
        <row r="34">
          <cell r="M34" t="str">
            <v>Ленинградская область</v>
          </cell>
        </row>
        <row r="35">
          <cell r="M35" t="str">
            <v>Липецкая область</v>
          </cell>
        </row>
        <row r="36">
          <cell r="M36" t="str">
            <v>Магаданская область</v>
          </cell>
        </row>
        <row r="37">
          <cell r="M37" t="str">
            <v>Московская область</v>
          </cell>
        </row>
        <row r="38">
          <cell r="M38" t="str">
            <v>г. Москва</v>
          </cell>
        </row>
        <row r="39">
          <cell r="M39" t="str">
            <v>Мурманская область</v>
          </cell>
        </row>
        <row r="40">
          <cell r="M40" t="str">
            <v>Ненецкий автономный округ</v>
          </cell>
        </row>
        <row r="41">
          <cell r="M41" t="str">
            <v>Нижегородская область</v>
          </cell>
        </row>
        <row r="42">
          <cell r="M42" t="str">
            <v>Новгородская область</v>
          </cell>
        </row>
        <row r="43">
          <cell r="M43" t="str">
            <v>Новосибирская область</v>
          </cell>
        </row>
        <row r="44">
          <cell r="M44" t="str">
            <v>Омская область</v>
          </cell>
        </row>
        <row r="45">
          <cell r="M45" t="str">
            <v>Оренбургская область</v>
          </cell>
        </row>
        <row r="46">
          <cell r="M46" t="str">
            <v>Орловская область</v>
          </cell>
        </row>
        <row r="47">
          <cell r="M47" t="str">
            <v>Пензенская область</v>
          </cell>
        </row>
        <row r="48">
          <cell r="M48" t="str">
            <v>Пермская область и Коми-Пермяцкий АО</v>
          </cell>
        </row>
        <row r="49">
          <cell r="M49" t="str">
            <v>Приморский край</v>
          </cell>
        </row>
        <row r="50">
          <cell r="M50" t="str">
            <v>Псковская область</v>
          </cell>
        </row>
        <row r="51">
          <cell r="M51" t="str">
            <v>Республика Адыгея</v>
          </cell>
        </row>
        <row r="52">
          <cell r="M52" t="str">
            <v>Республика Алтай</v>
          </cell>
        </row>
        <row r="53">
          <cell r="M53" t="str">
            <v>Республика Башкортостан</v>
          </cell>
        </row>
        <row r="54">
          <cell r="M54" t="str">
            <v>Республика Бурятия</v>
          </cell>
        </row>
        <row r="55">
          <cell r="M55" t="str">
            <v>Республика Дагестан</v>
          </cell>
        </row>
        <row r="56">
          <cell r="M56" t="str">
            <v>Республика Ингушетия</v>
          </cell>
        </row>
        <row r="57">
          <cell r="M57" t="str">
            <v>Республика Калмыкия</v>
          </cell>
        </row>
        <row r="58">
          <cell r="M58" t="str">
            <v>Республика Карелия</v>
          </cell>
        </row>
        <row r="59">
          <cell r="M59" t="str">
            <v>Республика Коми</v>
          </cell>
        </row>
        <row r="60">
          <cell r="M60" t="str">
            <v>Республика Марий Эл</v>
          </cell>
        </row>
        <row r="61">
          <cell r="M61" t="str">
            <v>Республика Мордовия</v>
          </cell>
        </row>
        <row r="62">
          <cell r="M62" t="str">
            <v>Республика Саха (Якутия)</v>
          </cell>
        </row>
        <row r="63">
          <cell r="M63" t="str">
            <v>Республика Северная Осетия-Алания</v>
          </cell>
        </row>
        <row r="64">
          <cell r="M64" t="str">
            <v>Республика Татарстан</v>
          </cell>
        </row>
        <row r="65">
          <cell r="M65" t="str">
            <v>Республика Тыва</v>
          </cell>
        </row>
        <row r="66">
          <cell r="M66" t="str">
            <v>Республика Хакасия</v>
          </cell>
        </row>
        <row r="67">
          <cell r="M67" t="str">
            <v>Ростовская область</v>
          </cell>
        </row>
        <row r="68">
          <cell r="M68" t="str">
            <v>Рязанская область</v>
          </cell>
        </row>
        <row r="69">
          <cell r="M69" t="str">
            <v>Самарская область</v>
          </cell>
        </row>
        <row r="70">
          <cell r="M70" t="str">
            <v>г.Санкт-Петербург</v>
          </cell>
        </row>
        <row r="71">
          <cell r="M71" t="str">
            <v>Саратовская область</v>
          </cell>
        </row>
        <row r="72">
          <cell r="M72" t="str">
            <v>Сахалинская область</v>
          </cell>
        </row>
        <row r="73">
          <cell r="M73" t="str">
            <v>Свердловская область</v>
          </cell>
        </row>
        <row r="74">
          <cell r="M74" t="str">
            <v>Смоленская область</v>
          </cell>
        </row>
        <row r="75">
          <cell r="M75" t="str">
            <v>Ставропольский край</v>
          </cell>
        </row>
        <row r="76">
          <cell r="M76" t="str">
            <v>Таймырский (Долгано-Ненецкий) автономный округ</v>
          </cell>
        </row>
        <row r="77">
          <cell r="M77" t="str">
            <v>Тамбовская область</v>
          </cell>
        </row>
        <row r="78">
          <cell r="M78" t="str">
            <v>Тверская область</v>
          </cell>
        </row>
        <row r="79">
          <cell r="M79" t="str">
            <v>Томская область</v>
          </cell>
        </row>
        <row r="80">
          <cell r="M80" t="str">
            <v>Тульская область</v>
          </cell>
        </row>
        <row r="81">
          <cell r="M81" t="str">
            <v>Тюменская область</v>
          </cell>
        </row>
        <row r="82">
          <cell r="M82" t="str">
            <v>Удмуртская республика</v>
          </cell>
        </row>
        <row r="83">
          <cell r="M83" t="str">
            <v>Ульяновская область</v>
          </cell>
        </row>
        <row r="84">
          <cell r="M84" t="str">
            <v>Усть-Ордынский Бурятский автономный округ</v>
          </cell>
        </row>
        <row r="85">
          <cell r="M85" t="str">
            <v>Хабаровский край</v>
          </cell>
        </row>
        <row r="86">
          <cell r="M86" t="str">
            <v>Ханты-Мансийский автономный округ</v>
          </cell>
        </row>
        <row r="87">
          <cell r="M87" t="str">
            <v>Челябинская область</v>
          </cell>
        </row>
        <row r="88">
          <cell r="M88" t="str">
            <v>Чеченская республика</v>
          </cell>
        </row>
        <row r="89">
          <cell r="M89" t="str">
            <v>Читинская область</v>
          </cell>
        </row>
        <row r="90">
          <cell r="M90" t="str">
            <v>Чувашская республика</v>
          </cell>
        </row>
        <row r="91">
          <cell r="M91" t="str">
            <v>Чукотский автономный округ</v>
          </cell>
        </row>
        <row r="92">
          <cell r="M92" t="str">
            <v>Ямало-Ненецкий автономный округ</v>
          </cell>
        </row>
        <row r="93">
          <cell r="M93" t="str">
            <v>Ярославская область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Справочни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Свод"/>
      <sheetName val="Титул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D5">
            <v>28238529.09</v>
          </cell>
        </row>
        <row r="6">
          <cell r="D6">
            <v>27598.3</v>
          </cell>
        </row>
        <row r="7">
          <cell r="D7">
            <v>102.31981350300562</v>
          </cell>
        </row>
        <row r="8">
          <cell r="D8">
            <v>2765225.26</v>
          </cell>
        </row>
        <row r="9">
          <cell r="D9">
            <v>0</v>
          </cell>
        </row>
        <row r="10">
          <cell r="D10">
            <v>2748362.6999999997</v>
          </cell>
        </row>
        <row r="11">
          <cell r="D11">
            <v>2253049.7999999998</v>
          </cell>
        </row>
        <row r="12">
          <cell r="D12">
            <v>495312.9</v>
          </cell>
        </row>
        <row r="13">
          <cell r="D13">
            <v>470.57</v>
          </cell>
        </row>
        <row r="14">
          <cell r="D14">
            <v>105.25807000021253</v>
          </cell>
        </row>
        <row r="15">
          <cell r="D15">
            <v>16862.560000000001</v>
          </cell>
        </row>
        <row r="16">
          <cell r="D16">
            <v>31003754.350000001</v>
          </cell>
        </row>
        <row r="19">
          <cell r="J19">
            <v>57673</v>
          </cell>
        </row>
        <row r="20">
          <cell r="D20">
            <v>237331</v>
          </cell>
          <cell r="J20">
            <v>0</v>
          </cell>
        </row>
        <row r="21">
          <cell r="D21">
            <v>134.6</v>
          </cell>
        </row>
        <row r="22">
          <cell r="D22">
            <v>176.32317979197623</v>
          </cell>
        </row>
        <row r="23">
          <cell r="D23">
            <v>141527</v>
          </cell>
          <cell r="G23">
            <v>3901</v>
          </cell>
          <cell r="H23">
            <v>137626</v>
          </cell>
          <cell r="I23">
            <v>0</v>
          </cell>
          <cell r="J23">
            <v>0</v>
          </cell>
        </row>
        <row r="24">
          <cell r="D24">
            <v>1854414</v>
          </cell>
          <cell r="G24">
            <v>404162</v>
          </cell>
          <cell r="H24">
            <v>1450252</v>
          </cell>
          <cell r="I24">
            <v>0</v>
          </cell>
          <cell r="J24">
            <v>2157</v>
          </cell>
        </row>
        <row r="25">
          <cell r="D25">
            <v>463761</v>
          </cell>
          <cell r="G25">
            <v>107002</v>
          </cell>
          <cell r="H25">
            <v>356759</v>
          </cell>
          <cell r="I25">
            <v>0</v>
          </cell>
          <cell r="J25">
            <v>561</v>
          </cell>
        </row>
        <row r="26">
          <cell r="D26">
            <v>633107</v>
          </cell>
          <cell r="G26">
            <v>48412</v>
          </cell>
          <cell r="H26">
            <v>584695</v>
          </cell>
          <cell r="I26">
            <v>0</v>
          </cell>
          <cell r="J26">
            <v>12614</v>
          </cell>
        </row>
        <row r="27">
          <cell r="D27">
            <v>2730908.8</v>
          </cell>
          <cell r="G27">
            <v>589753</v>
          </cell>
          <cell r="H27">
            <v>2141155.7999999998</v>
          </cell>
          <cell r="I27">
            <v>0</v>
          </cell>
          <cell r="J27">
            <v>102736</v>
          </cell>
        </row>
        <row r="28">
          <cell r="D28">
            <v>298168</v>
          </cell>
          <cell r="G28">
            <v>0</v>
          </cell>
          <cell r="H28">
            <v>298168</v>
          </cell>
          <cell r="I28">
            <v>0</v>
          </cell>
          <cell r="J28">
            <v>61590</v>
          </cell>
        </row>
        <row r="29">
          <cell r="D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D30">
            <v>816609</v>
          </cell>
          <cell r="G30">
            <v>97076</v>
          </cell>
          <cell r="H30">
            <v>719533</v>
          </cell>
          <cell r="I30">
            <v>0</v>
          </cell>
          <cell r="J30">
            <v>0</v>
          </cell>
        </row>
        <row r="31">
          <cell r="D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3">
          <cell r="D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D34">
            <v>648355</v>
          </cell>
          <cell r="G34">
            <v>81866</v>
          </cell>
          <cell r="H34">
            <v>566489</v>
          </cell>
          <cell r="I34">
            <v>0</v>
          </cell>
          <cell r="J34">
            <v>0</v>
          </cell>
        </row>
        <row r="35">
          <cell r="D35">
            <v>168254</v>
          </cell>
          <cell r="G35">
            <v>15210</v>
          </cell>
          <cell r="H35">
            <v>153044</v>
          </cell>
          <cell r="I35">
            <v>0</v>
          </cell>
          <cell r="J35">
            <v>0</v>
          </cell>
        </row>
        <row r="36">
          <cell r="D36">
            <v>7175825.7999999998</v>
          </cell>
          <cell r="E36">
            <v>0</v>
          </cell>
          <cell r="F36">
            <v>0</v>
          </cell>
          <cell r="G36">
            <v>1250306</v>
          </cell>
          <cell r="H36">
            <v>5688188.7999999998</v>
          </cell>
          <cell r="I36">
            <v>0</v>
          </cell>
          <cell r="J36">
            <v>237331</v>
          </cell>
        </row>
        <row r="38">
          <cell r="D38">
            <v>38179580.149999999</v>
          </cell>
          <cell r="J38">
            <v>237331</v>
          </cell>
        </row>
        <row r="40">
          <cell r="D40">
            <v>24603.07</v>
          </cell>
          <cell r="J40">
            <v>134.6</v>
          </cell>
        </row>
        <row r="42">
          <cell r="D42">
            <v>155.18217909390984</v>
          </cell>
          <cell r="J42">
            <v>176.32317979197623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 refreshError="1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Y"/>
      <sheetName val="ALL"/>
      <sheetName val="Promo Q4"/>
      <sheetName val="Promo"/>
      <sheetName val="transit"/>
      <sheetName val="stock"/>
      <sheetName val="Verysell"/>
      <sheetName val="RSI"/>
      <sheetName val="Lanit"/>
      <sheetName val="Marvel"/>
      <sheetName val="Rombo"/>
      <sheetName val="Evo Config"/>
      <sheetName val="DP Naming"/>
      <sheetName val="NB Naming"/>
      <sheetName val="WS Config"/>
      <sheetName val="EBG"/>
      <sheetName val="Settings"/>
      <sheetName val="CPQ Logo"/>
      <sheetName val="список групп се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ulos"/>
      <sheetName val="tit"/>
      <sheetName val="indice"/>
      <sheetName val="SUIVI EFFECTIFS"/>
      <sheetName val="EFFECT."/>
      <sheetName val="COSTAB97"/>
      <sheetName val="#¡REF"/>
      <sheetName val="abcd"/>
      <sheetName val="Vendas Tons"/>
      <sheetName val="CAB 1998"/>
      <sheetName val="CAB"/>
      <sheetName val="ar"/>
      <sheetName val="mixprod"/>
      <sheetName val="raf"/>
      <sheetName val="rce"/>
      <sheetName val="volcanrop"/>
      <sheetName val="abcd (3)"/>
      <sheetName val="Tons"/>
      <sheetName val="C.Estr."/>
      <sheetName val="EFFECT_"/>
      <sheetName val="__REF"/>
      <sheetName val="C_Estr_"/>
      <sheetName val="Категории_ПМА"/>
      <sheetName val="#?REF"/>
      <sheetName val="Лист1"/>
      <sheetName val="Anlagevermögen"/>
      <sheetName val="Assumption"/>
      <sheetName val="Cash flow"/>
      <sheetName val="Investments IP"/>
      <sheetName val=" sens NPV and IRR"/>
      <sheetName val="Признаки"/>
      <sheetName val="Признаки и индик."/>
      <sheetName val="В бизнес-план"/>
      <sheetName val="ОпционПроекты, подготовка к ИК"/>
      <sheetName val="SUIVI_EFFECTIFS"/>
      <sheetName val="EFFECT_1"/>
      <sheetName val="Vendas_Tons"/>
      <sheetName val="CAB_1998"/>
      <sheetName val="abcd_(3)"/>
      <sheetName val="C_Estr_1"/>
      <sheetName val=""/>
      <sheetName val="Riders for Info Pack"/>
      <sheetName val="Справочник для ССП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Общее"/>
      <sheetName val="cus_HK1033"/>
      <sheetName val="киев"/>
      <sheetName val="УФА"/>
      <sheetName val="Gen Data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>
        <row r="2">
          <cell r="D2"/>
        </row>
      </sheetData>
      <sheetData sheetId="27"/>
      <sheetData sheetId="28"/>
      <sheetData sheetId="29"/>
      <sheetData sheetId="30"/>
      <sheetData sheetId="31" refreshError="1"/>
      <sheetData sheetId="32">
        <row r="2">
          <cell r="D2" t="str">
            <v>Эффекты по новым проекта операционной эффективности для вкючения в бизнес-план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TSheet"/>
      <sheetName val="P2.1"/>
      <sheetName val="Гр5_о_"/>
      <sheetName val="Огл. Графиков"/>
      <sheetName val="Текущие цены"/>
      <sheetName val="рабочий"/>
      <sheetName val="окраска"/>
      <sheetName val="ПРОГНОЗ_1"/>
      <sheetName val="Управление"/>
      <sheetName val="multilats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Лист1"/>
      <sheetName val="ИТ-бюджет"/>
      <sheetName val="Исходные данные"/>
      <sheetName val="Общехозяйственные расходы"/>
      <sheetName val="Штатное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00"/>
      <sheetName val="Предлагаемая новая форма СТРС"/>
      <sheetName val="Топливо_пр_гК"/>
      <sheetName val="Под_воды_пр_г"/>
      <sheetName val="Пр_ст_вод_пр_г"/>
      <sheetName val="Топливо_пр_гВ "/>
      <sheetName val="Реаг_пр_годВ"/>
      <sheetName val="Реаг_пр_годК"/>
      <sheetName val="Лист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цены цехов"/>
      <sheetName val="заявка_на_произ"/>
      <sheetName val="план на 2011"/>
      <sheetName val="ТекАк"/>
      <sheetName val="списки"/>
      <sheetName val="инфо"/>
      <sheetName val="Р4-1"/>
      <sheetName val="Р8"/>
      <sheetName val="связанные стороны и прочие"/>
      <sheetName val="Авизо"/>
      <sheetName val="ХОВ"/>
      <sheetName val="Калькуляции"/>
      <sheetName val="Баланс"/>
      <sheetName val="Коды"/>
      <sheetName val="FES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для BI"/>
      <sheetName val="3-РиУ_2010"/>
      <sheetName val="3-РиУ_2011"/>
      <sheetName val="3-РиУ_2012"/>
      <sheetName val="3-РиУ_2013"/>
      <sheetName val="БЕ"/>
      <sheetName val="Хим реагенты "/>
      <sheetName val="Тех вода"/>
      <sheetName val="Материалы"/>
      <sheetName val="TECHSHEET"/>
      <sheetName val="Титу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Аргаяшская ТЭЦ</v>
          </cell>
        </row>
        <row r="5">
          <cell r="B5" t="str">
            <v>Челябинская ГРЭС</v>
          </cell>
        </row>
        <row r="6">
          <cell r="B6" t="str">
            <v>Челябинская ТЭЦ-1</v>
          </cell>
        </row>
        <row r="7">
          <cell r="B7" t="str">
            <v>Челябинская ТЭЦ-2</v>
          </cell>
        </row>
        <row r="8">
          <cell r="B8" t="str">
            <v>Челябинская ТЭЦ-3</v>
          </cell>
        </row>
        <row r="9">
          <cell r="B9" t="str">
            <v>Исполнительный аппарат</v>
          </cell>
        </row>
        <row r="10">
          <cell r="B10" t="str">
            <v>Тюменская ТЭЦ-1</v>
          </cell>
        </row>
        <row r="11">
          <cell r="B11" t="str">
            <v>Тюменская ТЭЦ-2</v>
          </cell>
        </row>
        <row r="12">
          <cell r="B12" t="str">
            <v>Тобольская ТЭЦ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для BI"/>
      <sheetName val="3-РиУ_2010"/>
      <sheetName val="3-РиУ_2011"/>
      <sheetName val="3-РиУ_2012"/>
      <sheetName val="3-РиУ_2013"/>
      <sheetName val="БЕ"/>
      <sheetName val="Хим реагенты "/>
      <sheetName val="Тех вода"/>
      <sheetName val="Материалы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Аргаяшская ТЭЦ</v>
          </cell>
        </row>
        <row r="5">
          <cell r="B5" t="str">
            <v>Челябинская ГРЭС</v>
          </cell>
        </row>
        <row r="6">
          <cell r="B6" t="str">
            <v>Челябинская ТЭЦ-1</v>
          </cell>
        </row>
        <row r="7">
          <cell r="B7" t="str">
            <v>Челябинская ТЭЦ-2</v>
          </cell>
        </row>
        <row r="8">
          <cell r="B8" t="str">
            <v>Челябинская ТЭЦ-3</v>
          </cell>
        </row>
        <row r="9">
          <cell r="B9" t="str">
            <v>Исполнительный аппарат</v>
          </cell>
        </row>
        <row r="10">
          <cell r="B10" t="str">
            <v>Тюменская ТЭЦ-1</v>
          </cell>
        </row>
        <row r="11">
          <cell r="B11" t="str">
            <v>Тюменская ТЭЦ-2</v>
          </cell>
        </row>
        <row r="12">
          <cell r="B12" t="str">
            <v>Тобольская ТЭЦ</v>
          </cell>
        </row>
      </sheetData>
      <sheetData sheetId="6"/>
      <sheetData sheetId="7"/>
      <sheetData sheetId="8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2.3"/>
      <sheetName val="РчСтЭЭ_Ф"/>
      <sheetName val="ИП"/>
      <sheetName val="Ист-ики финанс-я"/>
      <sheetName val="Расчет прибыли"/>
      <sheetName val="РчСтГМ_УП i-1"/>
      <sheetName val="РчСтГМ_Ф"/>
      <sheetName val="РчСтЭЭ_УП i-1"/>
      <sheetName val="РчСтЭЭ"/>
      <sheetName val="Индексы"/>
      <sheetName val="РчСтГМ"/>
      <sheetName val="Баланс"/>
      <sheetName val="Коды"/>
      <sheetName val="БЕ"/>
      <sheetName val="2008 (Min)"/>
      <sheetName val="2008 (Max)"/>
      <sheetName val="2007"/>
      <sheetName val="титул"/>
      <sheetName val="таблица 1"/>
      <sheetName val="таблица 2"/>
      <sheetName val="таблица 3"/>
      <sheetName val="ИП утв."/>
      <sheetName val="реестр документов"/>
    </sheetNames>
    <sheetDataSet>
      <sheetData sheetId="0" refreshError="1"/>
      <sheetData sheetId="1" refreshError="1"/>
      <sheetData sheetId="2" refreshError="1">
        <row r="19">
          <cell r="A19" t="str">
            <v>Уголь разреза-Березовский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19">
          <cell r="A19" t="str">
            <v>об использовании инвестиционных ресурсов, включенных</v>
          </cell>
        </row>
      </sheetData>
      <sheetData sheetId="57"/>
      <sheetData sheetId="58"/>
      <sheetData sheetId="59"/>
      <sheetData sheetId="60"/>
      <sheetData sheetId="6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л-во коррективов"/>
      <sheetName val="Лист1"/>
      <sheetName val="Программа ТОиР"/>
      <sheetName val="СВОД"/>
      <sheetName val="Тех.лист"/>
      <sheetName val="Лимиты"/>
      <sheetName val="СВОД (для презентации)"/>
      <sheetName val="2010-2012"/>
      <sheetName val="Лист2"/>
      <sheetName val="Лист3"/>
    </sheetNames>
    <sheetDataSet>
      <sheetData sheetId="0"/>
      <sheetData sheetId="1"/>
      <sheetData sheetId="2"/>
      <sheetData sheetId="3"/>
      <sheetData sheetId="4">
        <row r="5">
          <cell r="B5" t="str">
            <v>УР</v>
          </cell>
        </row>
        <row r="6">
          <cell r="D6" t="str">
            <v xml:space="preserve">Энергоблок </v>
          </cell>
          <cell r="E6" t="str">
            <v xml:space="preserve">Котел энергетический </v>
          </cell>
        </row>
        <row r="7">
          <cell r="D7" t="str">
            <v xml:space="preserve">Котел водогрейный </v>
          </cell>
          <cell r="E7" t="str">
            <v xml:space="preserve">Турбина паровая </v>
          </cell>
        </row>
        <row r="8">
          <cell r="D8" t="str">
            <v xml:space="preserve">Котел паровой (малой производительности) </v>
          </cell>
          <cell r="E8" t="str">
            <v xml:space="preserve">Генератор </v>
          </cell>
        </row>
        <row r="9">
          <cell r="D9" t="str">
            <v xml:space="preserve">Общестанционное тепломеханическое оборудование (прочее) </v>
          </cell>
          <cell r="E9" t="str">
            <v xml:space="preserve">Трансформатор </v>
          </cell>
        </row>
        <row r="10">
          <cell r="D10" t="str">
            <v xml:space="preserve">Общестанционное электротехническое оборудование (прочее) </v>
          </cell>
          <cell r="E10" t="str">
            <v xml:space="preserve">ПЭН </v>
          </cell>
        </row>
        <row r="11">
          <cell r="D11" t="str">
            <v>ХВО</v>
          </cell>
          <cell r="E11" t="str">
            <v xml:space="preserve">Вспомогательное тепломеханическое оборудование </v>
          </cell>
        </row>
        <row r="12">
          <cell r="D12" t="str">
            <v xml:space="preserve">Мазутное хозяйство </v>
          </cell>
          <cell r="E12" t="str">
            <v xml:space="preserve">Вспомогательное электротехническое оборудование </v>
          </cell>
        </row>
        <row r="13">
          <cell r="D13" t="str">
            <v xml:space="preserve">Маслохозяйство </v>
          </cell>
          <cell r="E13" t="str">
            <v xml:space="preserve">БИУ </v>
          </cell>
        </row>
        <row r="14">
          <cell r="D14" t="str">
            <v xml:space="preserve">Газовое хозяйство </v>
          </cell>
          <cell r="E14" t="str">
            <v xml:space="preserve">КИПиА, АСУТП, РЗА </v>
          </cell>
        </row>
        <row r="15">
          <cell r="D15" t="str">
            <v xml:space="preserve">Грузоподъемные механизмы </v>
          </cell>
        </row>
        <row r="16">
          <cell r="D16" t="str">
            <v xml:space="preserve">КИПиА, АСУТП, РЗА </v>
          </cell>
        </row>
        <row r="17">
          <cell r="D17" t="str">
            <v xml:space="preserve">Здания  </v>
          </cell>
        </row>
        <row r="18">
          <cell r="D18" t="str">
            <v xml:space="preserve">Сооружения </v>
          </cell>
        </row>
        <row r="22">
          <cell r="D22" t="str">
            <v xml:space="preserve">Энергоблок </v>
          </cell>
          <cell r="E22" t="str">
            <v xml:space="preserve">Газовая турбина </v>
          </cell>
        </row>
        <row r="23">
          <cell r="D23" t="str">
            <v xml:space="preserve">Котел водогрейный </v>
          </cell>
          <cell r="E23" t="str">
            <v xml:space="preserve">Генератор газовой турбины </v>
          </cell>
        </row>
        <row r="24">
          <cell r="D24" t="str">
            <v xml:space="preserve">Котел паровой (малой производительности) </v>
          </cell>
          <cell r="E24" t="str">
            <v xml:space="preserve">Паровая турбина </v>
          </cell>
        </row>
        <row r="25">
          <cell r="D25" t="str">
            <v xml:space="preserve">(малой производительности) </v>
          </cell>
          <cell r="E25" t="str">
            <v xml:space="preserve">Генератор паровой турбины </v>
          </cell>
        </row>
        <row r="26">
          <cell r="D26" t="str">
            <v xml:space="preserve">Общестанционное тепломеханическое оборудование </v>
          </cell>
          <cell r="E26" t="str">
            <v xml:space="preserve">Котел утилизатор </v>
          </cell>
        </row>
        <row r="27">
          <cell r="D27" t="str">
            <v xml:space="preserve">Общестанционное электротехническое оборудование </v>
          </cell>
          <cell r="E27" t="str">
            <v>ДГК</v>
          </cell>
        </row>
        <row r="28">
          <cell r="D28" t="str">
            <v>ХВО</v>
          </cell>
          <cell r="E28" t="str">
            <v xml:space="preserve">Трансформатор </v>
          </cell>
        </row>
        <row r="29">
          <cell r="D29" t="str">
            <v>Мазутное хозяйство /Дизельное хозяйство</v>
          </cell>
          <cell r="E29" t="str">
            <v xml:space="preserve">ПЭН </v>
          </cell>
        </row>
        <row r="30">
          <cell r="D30" t="str">
            <v xml:space="preserve">Маслохозяйство </v>
          </cell>
          <cell r="E30" t="str">
            <v xml:space="preserve">Вспомогательное тепломеханическое оборудование </v>
          </cell>
        </row>
        <row r="31">
          <cell r="D31" t="str">
            <v xml:space="preserve">Газовое хозяйство </v>
          </cell>
          <cell r="E31" t="str">
            <v xml:space="preserve">Вспомогательное электротехническое оборудование </v>
          </cell>
        </row>
        <row r="32">
          <cell r="D32" t="str">
            <v xml:space="preserve">Грузоподъемные механизмы </v>
          </cell>
          <cell r="E32" t="str">
            <v xml:space="preserve">БИУ </v>
          </cell>
        </row>
        <row r="33">
          <cell r="D33" t="str">
            <v xml:space="preserve">КИПиА, АСУТП, РЗА </v>
          </cell>
          <cell r="E33" t="str">
            <v xml:space="preserve">КИПиА, АСУТП, РЗА (относящееся к блоку) </v>
          </cell>
        </row>
        <row r="34">
          <cell r="D34" t="str">
            <v xml:space="preserve">Здания  </v>
          </cell>
        </row>
        <row r="35">
          <cell r="D35" t="str">
            <v xml:space="preserve">Сооружения 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Лист1"/>
      <sheetName val="форма 2"/>
      <sheetName val="Производство электроэнергии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сети 2007"/>
      <sheetName val="11"/>
      <sheetName val="regs"/>
      <sheetName val="тех. нужды"/>
      <sheetName val="соб. нужды"/>
      <sheetName val="Анализ"/>
      <sheetName val="Лист3"/>
      <sheetName val="Продажи реальные и прогноз 20 л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2007"/>
      <sheetName val="Неделя"/>
      <sheetName val="01-02 (БДиР Общества)"/>
      <sheetName val="УП _2004"/>
      <sheetName val="FES"/>
      <sheetName val="Справочно"/>
      <sheetName val=""/>
      <sheetName val="25"/>
      <sheetName val="26"/>
      <sheetName val="29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мар_2001"/>
      <sheetName val="Приложение_1"/>
      <sheetName val="Приложение_2"/>
      <sheetName val="Приложение_3"/>
      <sheetName val="форма_2"/>
      <sheetName val="Производство_электроэнергии3"/>
      <sheetName val="План_Газпрома"/>
      <sheetName val="Продажи_реальные_и_прогноз_20_л"/>
      <sheetName val="тех__нужды"/>
      <sheetName val="соб__нужды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не_удалять"/>
      <sheetName val="СДР"/>
      <sheetName val="смета+расш."/>
      <sheetName val="ЧП"/>
      <sheetName val="расш.кальк."/>
      <sheetName val="31_08_2004"/>
      <sheetName val="31.08.2004"/>
      <sheetName val="П921_960"/>
      <sheetName val=" 9.4"/>
      <sheetName val="index"/>
      <sheetName val="ЗАО_мес"/>
      <sheetName val="ЗАО_н.ит"/>
      <sheetName val="Справочник БДР"/>
      <sheetName val="Лист5"/>
      <sheetName val="3 квартал"/>
      <sheetName val="Списки"/>
      <sheetName val="ИнвестицииСвод"/>
      <sheetName val="Спр_ мест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Шины"/>
      <sheetName val="Дни"/>
      <sheetName val="СЭ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-food "/>
      <sheetName val=" ИПЦцепн."/>
      <sheetName val="пч-2010"/>
      <sheetName val="пч-2020(1-3)"/>
      <sheetName val="def04-07"/>
      <sheetName val="def08-20"/>
      <sheetName val="Мир _цены"/>
      <sheetName val="Тарэлектродо2011."/>
      <sheetName val="Тарифы газ-энергия 2020"/>
      <sheetName val="РасчМЭРТИЦП"/>
      <sheetName val="ИПЦ2002-2004"/>
      <sheetName val="1999"/>
      <sheetName val="Сводные по источникам Т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расчета"/>
      <sheetName val="ПО АТЭК"/>
      <sheetName val="ПО СЗК"/>
      <sheetName val="Дефлятор"/>
      <sheetName val="Мероприятия свод Источники"/>
      <sheetName val="Мероприятия свод Сети"/>
      <sheetName val="Ист фин по зонам"/>
      <sheetName val="по гр проектов"/>
      <sheetName val="по гр пр Аморт "/>
      <sheetName val="от Савенковой Н."/>
      <sheetName val="Фортум"/>
      <sheetName val="Фортум (+И+К)"/>
      <sheetName val="УТСК_источники"/>
      <sheetName val="УТСК_источники (+И+К)"/>
      <sheetName val="УТСК_сети"/>
      <sheetName val="УТСК_сети (+И+К)"/>
      <sheetName val="ЧКТС передача 01"/>
      <sheetName val="ЧКТС передача 01 (+И+К)"/>
      <sheetName val="Западная_источники"/>
      <sheetName val="Западная_источники (+И+К)"/>
      <sheetName val="Западная_сети"/>
      <sheetName val="Западная_сети (+И+К) (2)"/>
      <sheetName val="Сбыт в зоне ЕТО 001"/>
      <sheetName val="Мечел-энерго"/>
      <sheetName val="Мечел-энерго (+И+К)"/>
      <sheetName val="ЧКТС передача 02"/>
      <sheetName val="ЧКТС передача 02 (+И+К)"/>
      <sheetName val="ЧКТС 03"/>
      <sheetName val="ЧКТС 03 (+И+К)"/>
      <sheetName val="АТЭК"/>
      <sheetName val="АТЭК (+И+К)"/>
      <sheetName val="Сбыт в зоне ВК"/>
      <sheetName val="Комбинат хлебопрод. (3)"/>
      <sheetName val="Кр. Октябрь (1)"/>
      <sheetName val="Автоколонна (1)"/>
      <sheetName val="ЗСМНП-98 (3)"/>
      <sheetName val="ГУП ЯНОРЦ Б. Тараскуль (1)"/>
      <sheetName val="Аэропорт Рощино (1)"/>
      <sheetName val="Аэропорт Сургут"/>
      <sheetName val="Группы проектов"/>
      <sheetName val="НВВ котел"/>
      <sheetName val="НВВ котел (+И+К)"/>
      <sheetName val="ЧКТС2016 по ВД"/>
      <sheetName val="Компенсация потерь"/>
    </sheetNames>
    <sheetDataSet>
      <sheetData sheetId="0">
        <row r="3">
          <cell r="B3" t="str">
            <v>базовый</v>
          </cell>
        </row>
        <row r="4">
          <cell r="B4" t="str">
            <v>вариант СЗК</v>
          </cell>
          <cell r="C4" t="str">
            <v>Нет</v>
          </cell>
        </row>
        <row r="5">
          <cell r="B5" t="str">
            <v>вариант АТЭК</v>
          </cell>
          <cell r="C5" t="str">
            <v>Да</v>
          </cell>
        </row>
      </sheetData>
      <sheetData sheetId="1"/>
      <sheetData sheetId="2"/>
      <sheetData sheetId="3">
        <row r="141">
          <cell r="I141">
            <v>104.8</v>
          </cell>
        </row>
      </sheetData>
      <sheetData sheetId="4"/>
      <sheetData sheetId="5">
        <row r="198">
          <cell r="AF198">
            <v>0.17008624999999888</v>
          </cell>
        </row>
      </sheetData>
      <sheetData sheetId="6"/>
      <sheetData sheetId="7"/>
      <sheetData sheetId="8"/>
      <sheetData sheetId="9"/>
      <sheetData sheetId="10">
        <row r="12">
          <cell r="E12">
            <v>7700.692</v>
          </cell>
        </row>
      </sheetData>
      <sheetData sheetId="11">
        <row r="72">
          <cell r="R72">
            <v>1020.6010006237692</v>
          </cell>
        </row>
      </sheetData>
      <sheetData sheetId="12">
        <row r="12">
          <cell r="E12">
            <v>2108.6849999999999</v>
          </cell>
        </row>
      </sheetData>
      <sheetData sheetId="13"/>
      <sheetData sheetId="14">
        <row r="3">
          <cell r="F3">
            <v>8718.3603518999989</v>
          </cell>
        </row>
      </sheetData>
      <sheetData sheetId="15"/>
      <sheetData sheetId="16"/>
      <sheetData sheetId="17">
        <row r="2">
          <cell r="E2">
            <v>10288646.680018239</v>
          </cell>
        </row>
      </sheetData>
      <sheetData sheetId="18">
        <row r="12">
          <cell r="E12">
            <v>112.24502999999999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E2">
            <v>668783.34781829407</v>
          </cell>
        </row>
      </sheetData>
      <sheetData sheetId="27"/>
      <sheetData sheetId="28">
        <row r="2">
          <cell r="E2">
            <v>721085.80436346598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10">
          <cell r="F210">
            <v>43579.272648601611</v>
          </cell>
        </row>
      </sheetData>
      <sheetData sheetId="41">
        <row r="216">
          <cell r="E216">
            <v>0</v>
          </cell>
        </row>
      </sheetData>
      <sheetData sheetId="42">
        <row r="4">
          <cell r="D4">
            <v>8362.3942109999989</v>
          </cell>
        </row>
      </sheetData>
      <sheetData sheetId="43">
        <row r="24">
          <cell r="C24">
            <v>839.66088302500759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 ТОиР"/>
      <sheetName val="Тех.лист"/>
      <sheetName val="Лист1"/>
    </sheetNames>
    <sheetDataSet>
      <sheetData sheetId="0"/>
      <sheetData sheetId="1">
        <row r="5">
          <cell r="K5" t="str">
            <v>ТР</v>
          </cell>
        </row>
        <row r="6">
          <cell r="K6" t="str">
            <v>СР</v>
          </cell>
        </row>
        <row r="7">
          <cell r="K7" t="str">
            <v>КР</v>
          </cell>
        </row>
        <row r="8">
          <cell r="K8" t="str">
            <v>ТО</v>
          </cell>
        </row>
        <row r="9">
          <cell r="K9" t="str">
            <v>МИ</v>
          </cell>
        </row>
        <row r="10">
          <cell r="K10" t="str">
            <v>Консервация</v>
          </cell>
        </row>
        <row r="11">
          <cell r="K11" t="str">
            <v>Демонтаж</v>
          </cell>
        </row>
        <row r="38">
          <cell r="D38" t="str">
            <v xml:space="preserve">Котел энергетический </v>
          </cell>
        </row>
        <row r="39">
          <cell r="D39" t="str">
            <v xml:space="preserve">Котел водогрейный </v>
          </cell>
        </row>
        <row r="40">
          <cell r="D40" t="str">
            <v xml:space="preserve">Котел паровой (малой производительности) </v>
          </cell>
        </row>
        <row r="41">
          <cell r="D41" t="str">
            <v xml:space="preserve">Турбина паровая </v>
          </cell>
        </row>
        <row r="42">
          <cell r="D42" t="str">
            <v xml:space="preserve">Генератор </v>
          </cell>
        </row>
        <row r="43">
          <cell r="D43" t="str">
            <v xml:space="preserve">Общестанционное тепломеханическое оборудование  (прочее) </v>
          </cell>
        </row>
        <row r="44">
          <cell r="D44" t="str">
            <v xml:space="preserve">Общестанционное  электротехническое оборудование (прочее) </v>
          </cell>
        </row>
        <row r="45">
          <cell r="D45" t="str">
            <v xml:space="preserve">ХВО </v>
          </cell>
        </row>
        <row r="46">
          <cell r="D46" t="str">
            <v xml:space="preserve">Мазутное хозяйство </v>
          </cell>
        </row>
        <row r="47">
          <cell r="D47" t="str">
            <v xml:space="preserve">Маслохозяйство </v>
          </cell>
        </row>
        <row r="48">
          <cell r="D48" t="str">
            <v xml:space="preserve">Топливоподача </v>
          </cell>
        </row>
        <row r="49">
          <cell r="D49" t="str">
            <v xml:space="preserve">Газовое хозяйство </v>
          </cell>
        </row>
        <row r="50">
          <cell r="D50" t="str">
            <v xml:space="preserve">Грузоподъемные механизмы </v>
          </cell>
        </row>
        <row r="51">
          <cell r="D51" t="str">
            <v xml:space="preserve">КИПиА, АСУТП, РЗА </v>
          </cell>
        </row>
        <row r="52">
          <cell r="D52" t="str">
            <v xml:space="preserve">Здания  </v>
          </cell>
        </row>
        <row r="53">
          <cell r="D53" t="str">
            <v xml:space="preserve">Сооружения </v>
          </cell>
        </row>
      </sheetData>
      <sheetData sheetId="2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  <sheetName val="прогноз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</sheetData>
      <sheetData sheetId="29"/>
      <sheetData sheetId="3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</sheetNames>
    <sheetDataSet>
      <sheetData sheetId="0" refreshError="1">
        <row r="17">
          <cell r="AE17">
            <v>8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е ОС"/>
      <sheetName val="Лист1"/>
      <sheetName val="Лист2"/>
      <sheetName val="Справочники"/>
      <sheetName val=""/>
    </sheetNames>
    <sheetDataSet>
      <sheetData sheetId="0"/>
      <sheetData sheetId="1"/>
      <sheetData sheetId="2">
        <row r="1">
          <cell r="A1" t="str">
            <v>ОснСредство</v>
          </cell>
          <cell r="B1" t="str">
            <v>НУ</v>
          </cell>
        </row>
        <row r="2">
          <cell r="A2" t="str">
            <v>110000000000</v>
          </cell>
          <cell r="B2" t="str">
            <v>10</v>
          </cell>
        </row>
        <row r="3">
          <cell r="A3" t="str">
            <v>110000000001</v>
          </cell>
          <cell r="B3" t="str">
            <v>10</v>
          </cell>
        </row>
        <row r="4">
          <cell r="A4" t="str">
            <v>110000000002</v>
          </cell>
          <cell r="B4" t="str">
            <v>10</v>
          </cell>
        </row>
        <row r="5">
          <cell r="A5" t="str">
            <v>110000000003</v>
          </cell>
          <cell r="B5" t="str">
            <v>07</v>
          </cell>
        </row>
        <row r="6">
          <cell r="A6" t="str">
            <v>110000000004</v>
          </cell>
          <cell r="B6" t="str">
            <v>07</v>
          </cell>
        </row>
        <row r="7">
          <cell r="A7" t="str">
            <v>110000000005</v>
          </cell>
          <cell r="B7" t="str">
            <v>07</v>
          </cell>
        </row>
        <row r="8">
          <cell r="A8" t="str">
            <v>110000000006</v>
          </cell>
          <cell r="B8" t="str">
            <v>10</v>
          </cell>
        </row>
        <row r="9">
          <cell r="A9" t="str">
            <v>110000000007</v>
          </cell>
          <cell r="B9" t="str">
            <v>07</v>
          </cell>
        </row>
        <row r="10">
          <cell r="A10" t="str">
            <v>110000000008</v>
          </cell>
          <cell r="B10" t="str">
            <v>10</v>
          </cell>
        </row>
        <row r="11">
          <cell r="A11" t="str">
            <v>110000000009</v>
          </cell>
          <cell r="B11" t="str">
            <v>10</v>
          </cell>
        </row>
        <row r="12">
          <cell r="A12" t="str">
            <v>110000000010</v>
          </cell>
          <cell r="B12" t="str">
            <v>07</v>
          </cell>
        </row>
        <row r="13">
          <cell r="A13" t="str">
            <v>110000000011</v>
          </cell>
          <cell r="B13" t="str">
            <v>10</v>
          </cell>
        </row>
        <row r="14">
          <cell r="A14" t="str">
            <v>110000000012</v>
          </cell>
          <cell r="B14" t="str">
            <v>10</v>
          </cell>
        </row>
        <row r="15">
          <cell r="A15" t="str">
            <v>110000000013</v>
          </cell>
          <cell r="B15" t="str">
            <v>10</v>
          </cell>
        </row>
        <row r="16">
          <cell r="A16" t="str">
            <v>110000000014</v>
          </cell>
          <cell r="B16" t="str">
            <v>10</v>
          </cell>
        </row>
        <row r="17">
          <cell r="A17" t="str">
            <v>110000000015</v>
          </cell>
          <cell r="B17" t="str">
            <v>10</v>
          </cell>
        </row>
        <row r="18">
          <cell r="A18" t="str">
            <v>110000000016</v>
          </cell>
          <cell r="B18" t="str">
            <v>10</v>
          </cell>
        </row>
        <row r="19">
          <cell r="A19" t="str">
            <v>110000000017</v>
          </cell>
          <cell r="B19" t="str">
            <v>10</v>
          </cell>
        </row>
        <row r="20">
          <cell r="A20" t="str">
            <v>110000000018</v>
          </cell>
          <cell r="B20" t="str">
            <v>10</v>
          </cell>
        </row>
        <row r="21">
          <cell r="A21" t="str">
            <v>110000000019</v>
          </cell>
          <cell r="B21" t="str">
            <v>10</v>
          </cell>
        </row>
        <row r="22">
          <cell r="A22" t="str">
            <v>110000000020</v>
          </cell>
          <cell r="B22" t="str">
            <v>10</v>
          </cell>
        </row>
        <row r="23">
          <cell r="A23" t="str">
            <v>110000000021</v>
          </cell>
          <cell r="B23" t="str">
            <v>07</v>
          </cell>
        </row>
        <row r="24">
          <cell r="A24" t="str">
            <v>110000000022</v>
          </cell>
          <cell r="B24" t="str">
            <v>10</v>
          </cell>
        </row>
        <row r="25">
          <cell r="A25" t="str">
            <v>110000000023</v>
          </cell>
          <cell r="B25" t="str">
            <v>10</v>
          </cell>
        </row>
        <row r="26">
          <cell r="A26" t="str">
            <v>110000000024</v>
          </cell>
          <cell r="B26" t="str">
            <v>10</v>
          </cell>
        </row>
        <row r="27">
          <cell r="A27" t="str">
            <v>110000000025</v>
          </cell>
          <cell r="B27" t="str">
            <v>10</v>
          </cell>
        </row>
        <row r="28">
          <cell r="A28" t="str">
            <v>110000000026</v>
          </cell>
          <cell r="B28" t="str">
            <v>10</v>
          </cell>
        </row>
        <row r="29">
          <cell r="A29" t="str">
            <v>110000000027</v>
          </cell>
          <cell r="B29" t="str">
            <v>05</v>
          </cell>
        </row>
        <row r="30">
          <cell r="A30" t="str">
            <v>110000000028</v>
          </cell>
          <cell r="B30" t="str">
            <v>10</v>
          </cell>
        </row>
        <row r="31">
          <cell r="A31" t="str">
            <v>110000000029</v>
          </cell>
          <cell r="B31" t="str">
            <v>05</v>
          </cell>
        </row>
        <row r="32">
          <cell r="A32" t="str">
            <v>110000000030</v>
          </cell>
          <cell r="B32" t="str">
            <v>10</v>
          </cell>
        </row>
        <row r="33">
          <cell r="A33" t="str">
            <v>110000000031</v>
          </cell>
          <cell r="B33" t="str">
            <v>10</v>
          </cell>
        </row>
        <row r="34">
          <cell r="A34" t="str">
            <v>110000000032</v>
          </cell>
          <cell r="B34" t="str">
            <v>10</v>
          </cell>
        </row>
        <row r="35">
          <cell r="A35" t="str">
            <v>110000000033</v>
          </cell>
          <cell r="B35" t="str">
            <v>05</v>
          </cell>
        </row>
        <row r="36">
          <cell r="A36" t="str">
            <v>110000000034</v>
          </cell>
          <cell r="B36" t="str">
            <v>10</v>
          </cell>
        </row>
        <row r="37">
          <cell r="A37" t="str">
            <v>110000000035</v>
          </cell>
          <cell r="B37" t="str">
            <v>10</v>
          </cell>
        </row>
        <row r="38">
          <cell r="A38" t="str">
            <v>110000000036</v>
          </cell>
          <cell r="B38" t="str">
            <v>10</v>
          </cell>
        </row>
        <row r="39">
          <cell r="A39" t="str">
            <v>110000000037</v>
          </cell>
          <cell r="B39" t="str">
            <v>05</v>
          </cell>
        </row>
        <row r="40">
          <cell r="A40" t="str">
            <v>110000000038</v>
          </cell>
          <cell r="B40" t="str">
            <v>07</v>
          </cell>
        </row>
        <row r="41">
          <cell r="A41" t="str">
            <v>110000000039</v>
          </cell>
          <cell r="B41" t="str">
            <v>07</v>
          </cell>
        </row>
        <row r="42">
          <cell r="A42" t="str">
            <v>110000000040</v>
          </cell>
          <cell r="B42" t="str">
            <v>05</v>
          </cell>
        </row>
        <row r="43">
          <cell r="A43" t="str">
            <v>110000000041</v>
          </cell>
          <cell r="B43" t="str">
            <v>07</v>
          </cell>
        </row>
        <row r="44">
          <cell r="A44" t="str">
            <v>110000000042</v>
          </cell>
          <cell r="B44" t="str">
            <v>05</v>
          </cell>
        </row>
        <row r="45">
          <cell r="A45" t="str">
            <v>110000000043</v>
          </cell>
          <cell r="B45" t="str">
            <v>07</v>
          </cell>
        </row>
        <row r="46">
          <cell r="A46" t="str">
            <v>110000000044</v>
          </cell>
          <cell r="B46" t="str">
            <v>05</v>
          </cell>
        </row>
        <row r="47">
          <cell r="A47" t="str">
            <v>110000000045</v>
          </cell>
          <cell r="B47" t="str">
            <v>05</v>
          </cell>
        </row>
        <row r="48">
          <cell r="A48" t="str">
            <v>110000000046</v>
          </cell>
          <cell r="B48" t="str">
            <v>07</v>
          </cell>
        </row>
        <row r="49">
          <cell r="A49" t="str">
            <v>110000000047</v>
          </cell>
          <cell r="B49" t="str">
            <v>07</v>
          </cell>
        </row>
        <row r="50">
          <cell r="A50" t="str">
            <v>110000000048</v>
          </cell>
          <cell r="B50" t="str">
            <v>05</v>
          </cell>
        </row>
        <row r="51">
          <cell r="A51" t="str">
            <v>110000000049</v>
          </cell>
          <cell r="B51" t="str">
            <v>07</v>
          </cell>
        </row>
        <row r="52">
          <cell r="A52" t="str">
            <v>110000000050</v>
          </cell>
          <cell r="B52" t="str">
            <v>07</v>
          </cell>
        </row>
        <row r="53">
          <cell r="A53" t="str">
            <v>110000000051</v>
          </cell>
          <cell r="B53" t="str">
            <v>07</v>
          </cell>
        </row>
        <row r="54">
          <cell r="A54" t="str">
            <v>110000000052</v>
          </cell>
          <cell r="B54" t="str">
            <v>05</v>
          </cell>
        </row>
        <row r="55">
          <cell r="A55" t="str">
            <v>110000000053</v>
          </cell>
          <cell r="B55" t="str">
            <v>05</v>
          </cell>
        </row>
        <row r="56">
          <cell r="A56" t="str">
            <v>110000000054</v>
          </cell>
          <cell r="B56" t="str">
            <v>07</v>
          </cell>
        </row>
        <row r="57">
          <cell r="A57" t="str">
            <v>110000000055</v>
          </cell>
          <cell r="B57" t="str">
            <v>05</v>
          </cell>
        </row>
        <row r="58">
          <cell r="A58" t="str">
            <v>110000000056</v>
          </cell>
          <cell r="B58" t="str">
            <v>05</v>
          </cell>
        </row>
        <row r="59">
          <cell r="A59" t="str">
            <v>110000000057</v>
          </cell>
          <cell r="B59" t="str">
            <v>05</v>
          </cell>
        </row>
        <row r="60">
          <cell r="A60" t="str">
            <v>110000000058</v>
          </cell>
          <cell r="B60" t="str">
            <v>05</v>
          </cell>
        </row>
        <row r="61">
          <cell r="A61" t="str">
            <v>110000000059</v>
          </cell>
          <cell r="B61" t="str">
            <v>10</v>
          </cell>
        </row>
        <row r="62">
          <cell r="A62" t="str">
            <v>110000000060</v>
          </cell>
          <cell r="B62" t="str">
            <v>05</v>
          </cell>
        </row>
        <row r="63">
          <cell r="A63" t="str">
            <v>110000000061</v>
          </cell>
          <cell r="B63" t="str">
            <v>05</v>
          </cell>
        </row>
        <row r="64">
          <cell r="A64" t="str">
            <v>110000000062</v>
          </cell>
          <cell r="B64" t="str">
            <v>07</v>
          </cell>
        </row>
        <row r="65">
          <cell r="A65" t="str">
            <v>110000000063</v>
          </cell>
          <cell r="B65" t="str">
            <v>10</v>
          </cell>
        </row>
        <row r="66">
          <cell r="A66" t="str">
            <v>110000000064</v>
          </cell>
          <cell r="B66" t="str">
            <v>10</v>
          </cell>
        </row>
        <row r="67">
          <cell r="A67" t="str">
            <v>110000000065</v>
          </cell>
          <cell r="B67" t="str">
            <v>10</v>
          </cell>
        </row>
        <row r="68">
          <cell r="A68" t="str">
            <v>110000000066</v>
          </cell>
          <cell r="B68" t="str">
            <v>08</v>
          </cell>
        </row>
        <row r="69">
          <cell r="A69" t="str">
            <v>110000000067</v>
          </cell>
          <cell r="B69" t="str">
            <v>08</v>
          </cell>
        </row>
        <row r="70">
          <cell r="A70" t="str">
            <v>110000000068</v>
          </cell>
          <cell r="B70" t="str">
            <v>05</v>
          </cell>
        </row>
        <row r="71">
          <cell r="A71" t="str">
            <v>110000000069</v>
          </cell>
          <cell r="B71" t="str">
            <v>05</v>
          </cell>
        </row>
        <row r="72">
          <cell r="A72" t="str">
            <v>110000000070</v>
          </cell>
          <cell r="B72" t="str">
            <v>05</v>
          </cell>
        </row>
        <row r="73">
          <cell r="A73" t="str">
            <v>110000000071</v>
          </cell>
          <cell r="B73" t="str">
            <v>10</v>
          </cell>
        </row>
        <row r="74">
          <cell r="A74" t="str">
            <v>110000000072</v>
          </cell>
          <cell r="B74" t="str">
            <v>10</v>
          </cell>
        </row>
        <row r="75">
          <cell r="A75" t="str">
            <v>110000000073</v>
          </cell>
          <cell r="B75" t="str">
            <v>10</v>
          </cell>
        </row>
        <row r="76">
          <cell r="A76" t="str">
            <v>110000000074</v>
          </cell>
          <cell r="B76" t="str">
            <v>10</v>
          </cell>
        </row>
        <row r="77">
          <cell r="A77" t="str">
            <v>110000000075</v>
          </cell>
          <cell r="B77" t="str">
            <v>04</v>
          </cell>
        </row>
        <row r="78">
          <cell r="A78" t="str">
            <v>110000000076</v>
          </cell>
          <cell r="B78" t="str">
            <v>05</v>
          </cell>
        </row>
        <row r="79">
          <cell r="A79" t="str">
            <v>110000000077</v>
          </cell>
          <cell r="B79" t="str">
            <v>05</v>
          </cell>
        </row>
        <row r="80">
          <cell r="A80" t="str">
            <v>110000000078</v>
          </cell>
          <cell r="B80" t="str">
            <v>10</v>
          </cell>
        </row>
        <row r="81">
          <cell r="A81" t="str">
            <v>110000000079</v>
          </cell>
          <cell r="B81" t="str">
            <v>10</v>
          </cell>
        </row>
        <row r="82">
          <cell r="A82" t="str">
            <v>110000000080</v>
          </cell>
          <cell r="B82" t="str">
            <v>10</v>
          </cell>
        </row>
        <row r="83">
          <cell r="A83" t="str">
            <v>110000000081</v>
          </cell>
          <cell r="B83" t="str">
            <v>07</v>
          </cell>
        </row>
        <row r="84">
          <cell r="A84" t="str">
            <v>110000000082</v>
          </cell>
          <cell r="B84" t="str">
            <v>04</v>
          </cell>
        </row>
        <row r="85">
          <cell r="A85" t="str">
            <v>110000000083</v>
          </cell>
          <cell r="B85" t="str">
            <v>04</v>
          </cell>
        </row>
        <row r="86">
          <cell r="A86" t="str">
            <v>110000000084</v>
          </cell>
          <cell r="B86" t="str">
            <v>10</v>
          </cell>
        </row>
        <row r="87">
          <cell r="A87" t="str">
            <v>120000000000</v>
          </cell>
          <cell r="B87" t="str">
            <v>07</v>
          </cell>
        </row>
        <row r="88">
          <cell r="A88" t="str">
            <v>120000000001</v>
          </cell>
          <cell r="B88" t="str">
            <v>09</v>
          </cell>
        </row>
        <row r="89">
          <cell r="A89" t="str">
            <v>120000000002</v>
          </cell>
          <cell r="B89" t="str">
            <v>07</v>
          </cell>
        </row>
        <row r="90">
          <cell r="A90" t="str">
            <v>120000000003</v>
          </cell>
          <cell r="B90" t="str">
            <v>09</v>
          </cell>
        </row>
        <row r="91">
          <cell r="A91" t="str">
            <v>120000000004</v>
          </cell>
          <cell r="B91" t="str">
            <v>08</v>
          </cell>
        </row>
        <row r="92">
          <cell r="A92" t="str">
            <v>120000000005</v>
          </cell>
          <cell r="B92" t="str">
            <v>08</v>
          </cell>
        </row>
        <row r="93">
          <cell r="A93" t="str">
            <v>120000000006</v>
          </cell>
          <cell r="B93" t="str">
            <v>06</v>
          </cell>
        </row>
        <row r="94">
          <cell r="A94" t="str">
            <v>120000000007</v>
          </cell>
          <cell r="B94" t="str">
            <v>04</v>
          </cell>
        </row>
        <row r="95">
          <cell r="A95" t="str">
            <v>120000000008</v>
          </cell>
          <cell r="B95" t="str">
            <v>08</v>
          </cell>
        </row>
        <row r="96">
          <cell r="A96" t="str">
            <v>120000000009</v>
          </cell>
          <cell r="B96" t="str">
            <v>09</v>
          </cell>
        </row>
        <row r="97">
          <cell r="A97" t="str">
            <v>120000000010</v>
          </cell>
          <cell r="B97" t="str">
            <v>06</v>
          </cell>
        </row>
        <row r="98">
          <cell r="A98" t="str">
            <v>120000000011</v>
          </cell>
          <cell r="B98" t="str">
            <v>08</v>
          </cell>
        </row>
        <row r="99">
          <cell r="A99" t="str">
            <v>120000000012</v>
          </cell>
          <cell r="B99" t="str">
            <v>08</v>
          </cell>
        </row>
        <row r="100">
          <cell r="A100" t="str">
            <v>120000000013</v>
          </cell>
          <cell r="B100" t="str">
            <v>09</v>
          </cell>
        </row>
        <row r="101">
          <cell r="A101" t="str">
            <v>120000000014</v>
          </cell>
          <cell r="B101" t="str">
            <v>09</v>
          </cell>
        </row>
        <row r="102">
          <cell r="A102" t="str">
            <v>120000000015</v>
          </cell>
          <cell r="B102" t="str">
            <v>10</v>
          </cell>
        </row>
        <row r="103">
          <cell r="A103" t="str">
            <v>120000000016</v>
          </cell>
          <cell r="B103" t="str">
            <v>08</v>
          </cell>
        </row>
        <row r="104">
          <cell r="A104" t="str">
            <v>120000000017</v>
          </cell>
          <cell r="B104" t="str">
            <v>08</v>
          </cell>
        </row>
        <row r="105">
          <cell r="A105" t="str">
            <v>120000000018</v>
          </cell>
          <cell r="B105" t="str">
            <v>09</v>
          </cell>
        </row>
        <row r="106">
          <cell r="A106" t="str">
            <v>120000000019</v>
          </cell>
          <cell r="B106" t="str">
            <v>09</v>
          </cell>
        </row>
        <row r="107">
          <cell r="A107" t="str">
            <v>120000000020</v>
          </cell>
          <cell r="B107" t="str">
            <v>09</v>
          </cell>
        </row>
        <row r="108">
          <cell r="A108" t="str">
            <v>120000000021</v>
          </cell>
          <cell r="B108" t="str">
            <v>09</v>
          </cell>
        </row>
        <row r="109">
          <cell r="A109" t="str">
            <v>120000000022</v>
          </cell>
          <cell r="B109" t="str">
            <v>09</v>
          </cell>
        </row>
        <row r="110">
          <cell r="A110" t="str">
            <v>120000000023</v>
          </cell>
          <cell r="B110" t="str">
            <v>07</v>
          </cell>
        </row>
        <row r="111">
          <cell r="A111" t="str">
            <v>120000000024</v>
          </cell>
          <cell r="B111" t="str">
            <v>08</v>
          </cell>
        </row>
        <row r="112">
          <cell r="A112" t="str">
            <v>120000000025</v>
          </cell>
          <cell r="B112" t="str">
            <v>08</v>
          </cell>
        </row>
        <row r="113">
          <cell r="A113" t="str">
            <v>120000000026</v>
          </cell>
          <cell r="B113" t="str">
            <v>07</v>
          </cell>
        </row>
        <row r="114">
          <cell r="A114" t="str">
            <v>120000000027</v>
          </cell>
          <cell r="B114" t="str">
            <v>09</v>
          </cell>
        </row>
        <row r="115">
          <cell r="A115" t="str">
            <v>120000000028</v>
          </cell>
          <cell r="B115" t="str">
            <v>09</v>
          </cell>
        </row>
        <row r="116">
          <cell r="A116" t="str">
            <v>120000000029</v>
          </cell>
          <cell r="B116" t="str">
            <v>08</v>
          </cell>
        </row>
        <row r="117">
          <cell r="A117" t="str">
            <v>120000000030</v>
          </cell>
          <cell r="B117" t="str">
            <v>08</v>
          </cell>
        </row>
        <row r="118">
          <cell r="A118" t="str">
            <v>120000000031</v>
          </cell>
          <cell r="B118" t="str">
            <v>09</v>
          </cell>
        </row>
        <row r="119">
          <cell r="A119" t="str">
            <v>120000000032</v>
          </cell>
          <cell r="B119" t="str">
            <v>09</v>
          </cell>
        </row>
        <row r="120">
          <cell r="A120" t="str">
            <v>120000000033</v>
          </cell>
          <cell r="B120" t="str">
            <v>10</v>
          </cell>
        </row>
        <row r="121">
          <cell r="A121" t="str">
            <v>120000000034</v>
          </cell>
          <cell r="B121" t="str">
            <v>09</v>
          </cell>
        </row>
        <row r="122">
          <cell r="A122" t="str">
            <v>120000000035</v>
          </cell>
          <cell r="B122" t="str">
            <v>09</v>
          </cell>
        </row>
        <row r="123">
          <cell r="A123" t="str">
            <v>120000000036</v>
          </cell>
          <cell r="B123" t="str">
            <v>09</v>
          </cell>
        </row>
        <row r="124">
          <cell r="A124" t="str">
            <v>120000000037</v>
          </cell>
          <cell r="B124" t="str">
            <v>10</v>
          </cell>
        </row>
        <row r="125">
          <cell r="A125" t="str">
            <v>120000000038</v>
          </cell>
          <cell r="B125" t="str">
            <v>10</v>
          </cell>
        </row>
        <row r="126">
          <cell r="A126" t="str">
            <v>120000000039</v>
          </cell>
          <cell r="B126" t="str">
            <v>08</v>
          </cell>
        </row>
        <row r="127">
          <cell r="A127" t="str">
            <v>120000000040</v>
          </cell>
          <cell r="B127" t="str">
            <v>05</v>
          </cell>
        </row>
        <row r="128">
          <cell r="A128" t="str">
            <v>120000000041</v>
          </cell>
          <cell r="B128" t="str">
            <v>07</v>
          </cell>
        </row>
        <row r="129">
          <cell r="A129" t="str">
            <v>120000000042</v>
          </cell>
          <cell r="B129" t="str">
            <v>05</v>
          </cell>
        </row>
        <row r="130">
          <cell r="A130" t="str">
            <v>120000000043</v>
          </cell>
          <cell r="B130" t="str">
            <v>09</v>
          </cell>
        </row>
        <row r="131">
          <cell r="A131" t="str">
            <v>120000000044</v>
          </cell>
          <cell r="B131" t="str">
            <v>09</v>
          </cell>
        </row>
        <row r="132">
          <cell r="A132" t="str">
            <v>120000000045</v>
          </cell>
          <cell r="B132" t="str">
            <v>09</v>
          </cell>
        </row>
        <row r="133">
          <cell r="A133" t="str">
            <v>120000000046</v>
          </cell>
          <cell r="B133" t="str">
            <v>08</v>
          </cell>
        </row>
        <row r="134">
          <cell r="A134" t="str">
            <v>120000000047</v>
          </cell>
          <cell r="B134" t="str">
            <v>08</v>
          </cell>
        </row>
        <row r="135">
          <cell r="A135" t="str">
            <v>120000000048</v>
          </cell>
          <cell r="B135" t="str">
            <v>07</v>
          </cell>
        </row>
        <row r="136">
          <cell r="A136" t="str">
            <v>120000000049</v>
          </cell>
          <cell r="B136" t="str">
            <v>06</v>
          </cell>
        </row>
        <row r="137">
          <cell r="A137" t="str">
            <v>120000000050</v>
          </cell>
          <cell r="B137" t="str">
            <v>05</v>
          </cell>
        </row>
        <row r="138">
          <cell r="A138" t="str">
            <v>120000000051</v>
          </cell>
          <cell r="B138" t="str">
            <v>05</v>
          </cell>
        </row>
        <row r="139">
          <cell r="A139" t="str">
            <v>120000000052</v>
          </cell>
          <cell r="B139" t="str">
            <v>05</v>
          </cell>
        </row>
        <row r="140">
          <cell r="A140" t="str">
            <v>120000000053</v>
          </cell>
          <cell r="B140" t="str">
            <v>05</v>
          </cell>
        </row>
        <row r="141">
          <cell r="A141" t="str">
            <v>120000000054</v>
          </cell>
          <cell r="B141" t="str">
            <v>05</v>
          </cell>
        </row>
        <row r="142">
          <cell r="A142" t="str">
            <v>120000000055</v>
          </cell>
          <cell r="B142" t="str">
            <v>05</v>
          </cell>
        </row>
        <row r="143">
          <cell r="A143" t="str">
            <v>120000000056</v>
          </cell>
          <cell r="B143" t="str">
            <v>05</v>
          </cell>
        </row>
        <row r="144">
          <cell r="A144" t="str">
            <v>120000000057</v>
          </cell>
          <cell r="B144" t="str">
            <v>05</v>
          </cell>
        </row>
        <row r="145">
          <cell r="A145" t="str">
            <v>120000000058</v>
          </cell>
          <cell r="B145" t="str">
            <v>05</v>
          </cell>
        </row>
        <row r="146">
          <cell r="A146" t="str">
            <v>120000000059</v>
          </cell>
          <cell r="B146" t="str">
            <v>05</v>
          </cell>
        </row>
        <row r="147">
          <cell r="A147" t="str">
            <v>120000000060</v>
          </cell>
          <cell r="B147" t="str">
            <v>05</v>
          </cell>
        </row>
        <row r="148">
          <cell r="A148" t="str">
            <v>120000000061</v>
          </cell>
          <cell r="B148" t="str">
            <v>05</v>
          </cell>
        </row>
        <row r="149">
          <cell r="A149" t="str">
            <v>120000000062</v>
          </cell>
          <cell r="B149" t="str">
            <v>09</v>
          </cell>
        </row>
        <row r="150">
          <cell r="A150" t="str">
            <v>120000000063</v>
          </cell>
          <cell r="B150" t="str">
            <v>08</v>
          </cell>
        </row>
        <row r="151">
          <cell r="A151" t="str">
            <v>120000000064</v>
          </cell>
          <cell r="B151" t="str">
            <v>05</v>
          </cell>
        </row>
        <row r="152">
          <cell r="A152" t="str">
            <v>120000000065</v>
          </cell>
          <cell r="B152" t="str">
            <v>05</v>
          </cell>
        </row>
        <row r="153">
          <cell r="A153" t="str">
            <v>120000000066</v>
          </cell>
          <cell r="B153" t="str">
            <v>05</v>
          </cell>
        </row>
        <row r="154">
          <cell r="A154" t="str">
            <v>120000000067</v>
          </cell>
          <cell r="B154" t="str">
            <v>07</v>
          </cell>
        </row>
        <row r="155">
          <cell r="A155" t="str">
            <v>120000000068</v>
          </cell>
          <cell r="B155" t="str">
            <v>07</v>
          </cell>
        </row>
        <row r="156">
          <cell r="A156" t="str">
            <v>120000000069</v>
          </cell>
          <cell r="B156" t="str">
            <v>07</v>
          </cell>
        </row>
        <row r="157">
          <cell r="A157" t="str">
            <v>120000000070</v>
          </cell>
          <cell r="B157" t="str">
            <v>06</v>
          </cell>
        </row>
        <row r="158">
          <cell r="A158" t="str">
            <v>120000000071</v>
          </cell>
          <cell r="B158" t="str">
            <v>06</v>
          </cell>
        </row>
        <row r="159">
          <cell r="A159" t="str">
            <v>120000000072</v>
          </cell>
          <cell r="B159" t="str">
            <v>06</v>
          </cell>
        </row>
        <row r="160">
          <cell r="A160" t="str">
            <v>120000000073</v>
          </cell>
          <cell r="B160" t="str">
            <v>06</v>
          </cell>
        </row>
        <row r="161">
          <cell r="A161" t="str">
            <v>120000000074</v>
          </cell>
          <cell r="B161" t="str">
            <v>06</v>
          </cell>
        </row>
        <row r="162">
          <cell r="A162" t="str">
            <v>120000000075</v>
          </cell>
          <cell r="B162" t="str">
            <v>05</v>
          </cell>
        </row>
        <row r="163">
          <cell r="A163" t="str">
            <v>120000000076</v>
          </cell>
          <cell r="B163" t="str">
            <v>07</v>
          </cell>
        </row>
        <row r="164">
          <cell r="A164" t="str">
            <v>120000000077</v>
          </cell>
          <cell r="B164" t="str">
            <v>07</v>
          </cell>
        </row>
        <row r="165">
          <cell r="A165" t="str">
            <v>120000000078</v>
          </cell>
          <cell r="B165" t="str">
            <v>07</v>
          </cell>
        </row>
        <row r="166">
          <cell r="A166" t="str">
            <v>120000000091</v>
          </cell>
          <cell r="B166" t="str">
            <v>09</v>
          </cell>
        </row>
        <row r="167">
          <cell r="A167" t="str">
            <v>120000000092</v>
          </cell>
          <cell r="B167" t="str">
            <v>09</v>
          </cell>
        </row>
        <row r="168">
          <cell r="A168" t="str">
            <v>120000000093</v>
          </cell>
          <cell r="B168" t="str">
            <v>08</v>
          </cell>
        </row>
        <row r="169">
          <cell r="A169" t="str">
            <v>120000000094</v>
          </cell>
          <cell r="B169" t="str">
            <v>08</v>
          </cell>
        </row>
        <row r="170">
          <cell r="A170" t="str">
            <v>120000000095</v>
          </cell>
          <cell r="B170" t="str">
            <v>05</v>
          </cell>
        </row>
        <row r="171">
          <cell r="A171" t="str">
            <v>120000000097</v>
          </cell>
          <cell r="B171" t="str">
            <v>09</v>
          </cell>
        </row>
        <row r="172">
          <cell r="A172" t="str">
            <v>130000000000</v>
          </cell>
          <cell r="B172" t="str">
            <v>07</v>
          </cell>
        </row>
        <row r="173">
          <cell r="A173" t="str">
            <v>130000000001</v>
          </cell>
          <cell r="B173" t="str">
            <v>08</v>
          </cell>
        </row>
        <row r="174">
          <cell r="A174" t="str">
            <v>130000000002</v>
          </cell>
          <cell r="B174" t="str">
            <v>06</v>
          </cell>
        </row>
        <row r="175">
          <cell r="A175" t="str">
            <v>130000000003</v>
          </cell>
          <cell r="B175" t="str">
            <v>06</v>
          </cell>
        </row>
        <row r="176">
          <cell r="A176" t="str">
            <v>130000000004</v>
          </cell>
          <cell r="B176" t="str">
            <v>08</v>
          </cell>
        </row>
        <row r="177">
          <cell r="A177" t="str">
            <v>130000000005</v>
          </cell>
          <cell r="B177" t="str">
            <v>04</v>
          </cell>
        </row>
        <row r="178">
          <cell r="A178" t="str">
            <v>130000000006</v>
          </cell>
          <cell r="B178" t="str">
            <v>06</v>
          </cell>
        </row>
        <row r="179">
          <cell r="A179" t="str">
            <v>130000000007</v>
          </cell>
          <cell r="B179" t="str">
            <v>04</v>
          </cell>
        </row>
        <row r="180">
          <cell r="A180" t="str">
            <v>130000000008</v>
          </cell>
          <cell r="B180" t="str">
            <v>06</v>
          </cell>
        </row>
        <row r="181">
          <cell r="A181" t="str">
            <v>130000000009</v>
          </cell>
          <cell r="B181" t="str">
            <v>05</v>
          </cell>
        </row>
        <row r="182">
          <cell r="A182" t="str">
            <v>130000000010</v>
          </cell>
          <cell r="B182" t="str">
            <v>05</v>
          </cell>
        </row>
        <row r="183">
          <cell r="A183" t="str">
            <v>130000000011</v>
          </cell>
          <cell r="B183" t="str">
            <v>08</v>
          </cell>
        </row>
        <row r="184">
          <cell r="A184" t="str">
            <v>130000000012</v>
          </cell>
          <cell r="B184" t="str">
            <v>06</v>
          </cell>
        </row>
        <row r="185">
          <cell r="A185" t="str">
            <v>130000000013</v>
          </cell>
          <cell r="B185" t="str">
            <v>06</v>
          </cell>
        </row>
        <row r="186">
          <cell r="A186" t="str">
            <v>130000000014</v>
          </cell>
          <cell r="B186" t="str">
            <v>08</v>
          </cell>
        </row>
        <row r="187">
          <cell r="A187" t="str">
            <v>130000000015</v>
          </cell>
          <cell r="B187" t="str">
            <v>05</v>
          </cell>
        </row>
        <row r="188">
          <cell r="A188" t="str">
            <v>130000000016</v>
          </cell>
          <cell r="B188" t="str">
            <v>07</v>
          </cell>
        </row>
        <row r="189">
          <cell r="A189" t="str">
            <v>130000000017</v>
          </cell>
          <cell r="B189" t="str">
            <v>10</v>
          </cell>
        </row>
        <row r="190">
          <cell r="A190" t="str">
            <v>130000000018</v>
          </cell>
          <cell r="B190" t="str">
            <v>08</v>
          </cell>
        </row>
        <row r="191">
          <cell r="A191" t="str">
            <v>130000000019</v>
          </cell>
          <cell r="B191" t="str">
            <v>04</v>
          </cell>
        </row>
        <row r="192">
          <cell r="A192" t="str">
            <v>130000000020</v>
          </cell>
          <cell r="B192" t="str">
            <v>08</v>
          </cell>
        </row>
        <row r="193">
          <cell r="A193" t="str">
            <v>130000000021</v>
          </cell>
          <cell r="B193" t="str">
            <v>08</v>
          </cell>
        </row>
        <row r="194">
          <cell r="A194" t="str">
            <v>130000000022</v>
          </cell>
          <cell r="B194" t="str">
            <v>06</v>
          </cell>
        </row>
        <row r="195">
          <cell r="A195" t="str">
            <v>130000000023</v>
          </cell>
          <cell r="B195" t="str">
            <v>06</v>
          </cell>
        </row>
        <row r="196">
          <cell r="A196" t="str">
            <v>130000000024</v>
          </cell>
          <cell r="B196" t="str">
            <v>06</v>
          </cell>
        </row>
        <row r="197">
          <cell r="A197" t="str">
            <v>130000000025</v>
          </cell>
          <cell r="B197" t="str">
            <v>06</v>
          </cell>
        </row>
        <row r="198">
          <cell r="A198" t="str">
            <v>130000000026</v>
          </cell>
          <cell r="B198" t="str">
            <v>07</v>
          </cell>
        </row>
        <row r="199">
          <cell r="A199" t="str">
            <v>130000000027</v>
          </cell>
          <cell r="B199" t="str">
            <v>04</v>
          </cell>
        </row>
        <row r="200">
          <cell r="A200" t="str">
            <v>130000000028</v>
          </cell>
          <cell r="B200" t="str">
            <v>07</v>
          </cell>
        </row>
        <row r="201">
          <cell r="A201" t="str">
            <v>130000000029</v>
          </cell>
          <cell r="B201" t="str">
            <v>06</v>
          </cell>
        </row>
        <row r="202">
          <cell r="A202" t="str">
            <v>130000000030</v>
          </cell>
          <cell r="B202" t="str">
            <v>08</v>
          </cell>
        </row>
        <row r="203">
          <cell r="A203" t="str">
            <v>130000000031</v>
          </cell>
          <cell r="B203" t="str">
            <v>10</v>
          </cell>
        </row>
        <row r="204">
          <cell r="A204" t="str">
            <v>130000000032</v>
          </cell>
          <cell r="B204" t="str">
            <v>06</v>
          </cell>
        </row>
        <row r="205">
          <cell r="A205" t="str">
            <v>130000000033</v>
          </cell>
          <cell r="B205" t="str">
            <v>06</v>
          </cell>
        </row>
        <row r="206">
          <cell r="A206" t="str">
            <v>130000000034</v>
          </cell>
          <cell r="B206" t="str">
            <v>06</v>
          </cell>
        </row>
        <row r="207">
          <cell r="A207" t="str">
            <v>130000000035</v>
          </cell>
          <cell r="B207" t="str">
            <v>04</v>
          </cell>
        </row>
        <row r="208">
          <cell r="A208" t="str">
            <v>130000000036</v>
          </cell>
          <cell r="B208" t="str">
            <v>04</v>
          </cell>
        </row>
        <row r="209">
          <cell r="A209" t="str">
            <v>130000000037</v>
          </cell>
          <cell r="B209" t="str">
            <v>04</v>
          </cell>
        </row>
        <row r="210">
          <cell r="A210" t="str">
            <v>130000000038</v>
          </cell>
          <cell r="B210" t="str">
            <v>04</v>
          </cell>
        </row>
        <row r="211">
          <cell r="A211" t="str">
            <v>130000000039</v>
          </cell>
          <cell r="B211" t="str">
            <v>04</v>
          </cell>
        </row>
        <row r="212">
          <cell r="A212" t="str">
            <v>130000000040</v>
          </cell>
          <cell r="B212" t="str">
            <v>07</v>
          </cell>
        </row>
        <row r="213">
          <cell r="A213" t="str">
            <v>130000000041</v>
          </cell>
          <cell r="B213" t="str">
            <v>04</v>
          </cell>
        </row>
        <row r="214">
          <cell r="A214" t="str">
            <v>130000000042</v>
          </cell>
          <cell r="B214" t="str">
            <v>06</v>
          </cell>
        </row>
        <row r="215">
          <cell r="A215" t="str">
            <v>140000000000</v>
          </cell>
          <cell r="B215" t="str">
            <v>04</v>
          </cell>
        </row>
        <row r="216">
          <cell r="A216" t="str">
            <v>140000000001</v>
          </cell>
          <cell r="B216" t="str">
            <v>06</v>
          </cell>
        </row>
        <row r="217">
          <cell r="A217" t="str">
            <v>140000000002</v>
          </cell>
          <cell r="B217" t="str">
            <v>06</v>
          </cell>
        </row>
        <row r="218">
          <cell r="A218" t="str">
            <v>140000000003</v>
          </cell>
          <cell r="B218" t="str">
            <v>06</v>
          </cell>
        </row>
        <row r="219">
          <cell r="A219" t="str">
            <v>140000000004</v>
          </cell>
          <cell r="B219" t="str">
            <v>06</v>
          </cell>
        </row>
        <row r="220">
          <cell r="A220" t="str">
            <v>140000000005</v>
          </cell>
          <cell r="B220" t="str">
            <v>06</v>
          </cell>
        </row>
        <row r="221">
          <cell r="A221" t="str">
            <v>140000000006</v>
          </cell>
          <cell r="B221" t="str">
            <v>07</v>
          </cell>
        </row>
        <row r="222">
          <cell r="A222" t="str">
            <v>140000000007</v>
          </cell>
          <cell r="B222" t="str">
            <v>06</v>
          </cell>
        </row>
        <row r="223">
          <cell r="A223" t="str">
            <v>140000000008</v>
          </cell>
          <cell r="B223" t="str">
            <v>06</v>
          </cell>
        </row>
        <row r="224">
          <cell r="A224" t="str">
            <v>140000000009</v>
          </cell>
          <cell r="B224" t="str">
            <v>07</v>
          </cell>
        </row>
        <row r="225">
          <cell r="A225" t="str">
            <v>140000000010</v>
          </cell>
          <cell r="B225" t="str">
            <v>07</v>
          </cell>
        </row>
        <row r="226">
          <cell r="A226" t="str">
            <v>140000000011</v>
          </cell>
          <cell r="B226" t="str">
            <v>07</v>
          </cell>
        </row>
        <row r="227">
          <cell r="A227" t="str">
            <v>140000000012</v>
          </cell>
          <cell r="B227" t="str">
            <v>10</v>
          </cell>
        </row>
        <row r="228">
          <cell r="A228" t="str">
            <v>140000000013</v>
          </cell>
          <cell r="B228" t="str">
            <v>07</v>
          </cell>
        </row>
        <row r="229">
          <cell r="A229" t="str">
            <v>140000000014</v>
          </cell>
          <cell r="B229" t="str">
            <v>06</v>
          </cell>
        </row>
        <row r="230">
          <cell r="A230" t="str">
            <v>140000000015</v>
          </cell>
          <cell r="B230" t="str">
            <v>06</v>
          </cell>
        </row>
        <row r="231">
          <cell r="A231" t="str">
            <v>140000000016</v>
          </cell>
          <cell r="B231" t="str">
            <v>06</v>
          </cell>
        </row>
        <row r="232">
          <cell r="A232" t="str">
            <v>140000000017</v>
          </cell>
          <cell r="B232" t="str">
            <v>06</v>
          </cell>
        </row>
        <row r="233">
          <cell r="A233" t="str">
            <v>140000000018</v>
          </cell>
          <cell r="B233" t="str">
            <v>07</v>
          </cell>
        </row>
        <row r="234">
          <cell r="A234" t="str">
            <v>140000000019</v>
          </cell>
          <cell r="B234" t="str">
            <v>07</v>
          </cell>
        </row>
        <row r="235">
          <cell r="A235" t="str">
            <v>140000000020</v>
          </cell>
          <cell r="B235" t="str">
            <v>07</v>
          </cell>
        </row>
        <row r="236">
          <cell r="A236" t="str">
            <v>140000000021</v>
          </cell>
          <cell r="B236" t="str">
            <v>07</v>
          </cell>
        </row>
        <row r="237">
          <cell r="A237" t="str">
            <v>140000000022</v>
          </cell>
          <cell r="B237" t="str">
            <v>06</v>
          </cell>
        </row>
        <row r="238">
          <cell r="A238" t="str">
            <v>140000000023</v>
          </cell>
          <cell r="B238" t="str">
            <v>07</v>
          </cell>
        </row>
        <row r="239">
          <cell r="A239" t="str">
            <v>140000000024</v>
          </cell>
          <cell r="B239" t="str">
            <v>07</v>
          </cell>
        </row>
        <row r="240">
          <cell r="A240" t="str">
            <v>140000000025</v>
          </cell>
          <cell r="B240" t="str">
            <v>07</v>
          </cell>
        </row>
        <row r="241">
          <cell r="A241" t="str">
            <v>140000000026</v>
          </cell>
          <cell r="B241" t="str">
            <v>06</v>
          </cell>
        </row>
        <row r="242">
          <cell r="A242" t="str">
            <v>140000000027</v>
          </cell>
          <cell r="B242" t="str">
            <v>06</v>
          </cell>
        </row>
        <row r="243">
          <cell r="A243" t="str">
            <v>140000000028</v>
          </cell>
          <cell r="B243" t="str">
            <v>06</v>
          </cell>
        </row>
        <row r="244">
          <cell r="A244" t="str">
            <v>140000000029</v>
          </cell>
          <cell r="B244" t="str">
            <v>07</v>
          </cell>
        </row>
        <row r="245">
          <cell r="A245" t="str">
            <v>140000000030</v>
          </cell>
          <cell r="B245" t="str">
            <v>06</v>
          </cell>
        </row>
        <row r="246">
          <cell r="A246" t="str">
            <v>140000000031</v>
          </cell>
          <cell r="B246" t="str">
            <v>06</v>
          </cell>
        </row>
        <row r="247">
          <cell r="A247" t="str">
            <v>140000000032</v>
          </cell>
          <cell r="B247" t="str">
            <v>07</v>
          </cell>
        </row>
        <row r="248">
          <cell r="A248" t="str">
            <v>140000000033</v>
          </cell>
          <cell r="B248" t="str">
            <v>07</v>
          </cell>
        </row>
        <row r="249">
          <cell r="A249" t="str">
            <v>140000000034</v>
          </cell>
          <cell r="B249" t="str">
            <v>07</v>
          </cell>
        </row>
        <row r="250">
          <cell r="A250" t="str">
            <v>140000000035</v>
          </cell>
          <cell r="B250" t="str">
            <v>06</v>
          </cell>
        </row>
        <row r="251">
          <cell r="A251" t="str">
            <v>140000000036</v>
          </cell>
          <cell r="B251" t="str">
            <v>05</v>
          </cell>
        </row>
        <row r="252">
          <cell r="A252" t="str">
            <v>140000000037</v>
          </cell>
          <cell r="B252" t="str">
            <v>06</v>
          </cell>
        </row>
        <row r="253">
          <cell r="A253" t="str">
            <v>140000000038</v>
          </cell>
          <cell r="B253" t="str">
            <v>04</v>
          </cell>
        </row>
        <row r="254">
          <cell r="A254" t="str">
            <v>140000000039</v>
          </cell>
          <cell r="B254" t="str">
            <v>06</v>
          </cell>
        </row>
        <row r="255">
          <cell r="A255" t="str">
            <v>140000000040</v>
          </cell>
          <cell r="B255" t="str">
            <v>07</v>
          </cell>
        </row>
        <row r="256">
          <cell r="A256" t="str">
            <v>140000000041</v>
          </cell>
          <cell r="B256" t="str">
            <v>06</v>
          </cell>
        </row>
        <row r="257">
          <cell r="A257" t="str">
            <v>140000000042</v>
          </cell>
          <cell r="B257" t="str">
            <v>07</v>
          </cell>
        </row>
        <row r="258">
          <cell r="A258" t="str">
            <v>140000000043</v>
          </cell>
          <cell r="B258" t="str">
            <v>07</v>
          </cell>
        </row>
        <row r="259">
          <cell r="A259" t="str">
            <v>140000000044</v>
          </cell>
          <cell r="B259" t="str">
            <v>07</v>
          </cell>
        </row>
        <row r="260">
          <cell r="A260" t="str">
            <v>140000000045</v>
          </cell>
          <cell r="B260" t="str">
            <v>06</v>
          </cell>
        </row>
        <row r="261">
          <cell r="A261" t="str">
            <v>140000000046</v>
          </cell>
          <cell r="B261" t="str">
            <v>06</v>
          </cell>
        </row>
        <row r="262">
          <cell r="A262" t="str">
            <v>140000000047</v>
          </cell>
          <cell r="B262" t="str">
            <v>07</v>
          </cell>
        </row>
        <row r="263">
          <cell r="A263" t="str">
            <v>140000000048</v>
          </cell>
          <cell r="B263" t="str">
            <v>06</v>
          </cell>
        </row>
        <row r="264">
          <cell r="A264" t="str">
            <v>140000000049</v>
          </cell>
          <cell r="B264" t="str">
            <v>06</v>
          </cell>
        </row>
        <row r="265">
          <cell r="A265" t="str">
            <v>140000000050</v>
          </cell>
          <cell r="B265" t="str">
            <v>06</v>
          </cell>
        </row>
        <row r="266">
          <cell r="A266" t="str">
            <v>140000000051</v>
          </cell>
          <cell r="B266" t="str">
            <v>06</v>
          </cell>
        </row>
        <row r="267">
          <cell r="A267" t="str">
            <v>140000000052</v>
          </cell>
          <cell r="B267" t="str">
            <v>06</v>
          </cell>
        </row>
        <row r="268">
          <cell r="A268" t="str">
            <v>140000000053</v>
          </cell>
          <cell r="B268" t="str">
            <v>03</v>
          </cell>
        </row>
        <row r="269">
          <cell r="A269" t="str">
            <v>140000000054</v>
          </cell>
          <cell r="B269" t="str">
            <v>06</v>
          </cell>
        </row>
        <row r="270">
          <cell r="A270" t="str">
            <v>140000000055</v>
          </cell>
          <cell r="B270" t="str">
            <v>06</v>
          </cell>
        </row>
        <row r="271">
          <cell r="A271" t="str">
            <v>140000000056</v>
          </cell>
          <cell r="B271" t="str">
            <v>05</v>
          </cell>
        </row>
        <row r="272">
          <cell r="A272" t="str">
            <v>140000000057</v>
          </cell>
          <cell r="B272" t="str">
            <v>07</v>
          </cell>
        </row>
        <row r="273">
          <cell r="A273" t="str">
            <v>140000000058</v>
          </cell>
          <cell r="B273" t="str">
            <v>07</v>
          </cell>
        </row>
        <row r="274">
          <cell r="A274" t="str">
            <v>140000000059</v>
          </cell>
          <cell r="B274" t="str">
            <v>06</v>
          </cell>
        </row>
        <row r="275">
          <cell r="A275" t="str">
            <v>140000000060</v>
          </cell>
          <cell r="B275" t="str">
            <v>06</v>
          </cell>
        </row>
        <row r="276">
          <cell r="A276" t="str">
            <v>140000000061</v>
          </cell>
          <cell r="B276" t="str">
            <v>06</v>
          </cell>
        </row>
        <row r="277">
          <cell r="A277" t="str">
            <v>140000000062</v>
          </cell>
          <cell r="B277" t="str">
            <v>06</v>
          </cell>
        </row>
        <row r="278">
          <cell r="A278" t="str">
            <v>140000000063</v>
          </cell>
          <cell r="B278" t="str">
            <v>06</v>
          </cell>
        </row>
        <row r="279">
          <cell r="A279" t="str">
            <v>140000000064</v>
          </cell>
          <cell r="B279" t="str">
            <v>07</v>
          </cell>
        </row>
        <row r="280">
          <cell r="A280" t="str">
            <v>140000000065</v>
          </cell>
          <cell r="B280" t="str">
            <v>07</v>
          </cell>
        </row>
        <row r="281">
          <cell r="A281" t="str">
            <v>140000000066</v>
          </cell>
          <cell r="B281" t="str">
            <v>06</v>
          </cell>
        </row>
        <row r="282">
          <cell r="A282" t="str">
            <v>140000000067</v>
          </cell>
          <cell r="B282" t="str">
            <v>06</v>
          </cell>
        </row>
        <row r="283">
          <cell r="A283" t="str">
            <v>140000000068</v>
          </cell>
          <cell r="B283" t="str">
            <v>06</v>
          </cell>
        </row>
        <row r="284">
          <cell r="A284" t="str">
            <v>140000000069</v>
          </cell>
          <cell r="B284" t="str">
            <v>06</v>
          </cell>
        </row>
        <row r="285">
          <cell r="A285" t="str">
            <v>140000000070</v>
          </cell>
          <cell r="B285" t="str">
            <v>06</v>
          </cell>
        </row>
        <row r="286">
          <cell r="A286" t="str">
            <v>140000000071</v>
          </cell>
          <cell r="B286" t="str">
            <v>07</v>
          </cell>
        </row>
        <row r="287">
          <cell r="A287" t="str">
            <v>140000000072</v>
          </cell>
          <cell r="B287" t="str">
            <v>07</v>
          </cell>
        </row>
        <row r="288">
          <cell r="A288" t="str">
            <v>140000000073</v>
          </cell>
          <cell r="B288" t="str">
            <v>07</v>
          </cell>
        </row>
        <row r="289">
          <cell r="A289" t="str">
            <v>140000000074</v>
          </cell>
          <cell r="B289" t="str">
            <v>04</v>
          </cell>
        </row>
        <row r="290">
          <cell r="A290" t="str">
            <v>140000000075</v>
          </cell>
          <cell r="B290" t="str">
            <v>04</v>
          </cell>
        </row>
        <row r="291">
          <cell r="A291" t="str">
            <v>140000000076</v>
          </cell>
          <cell r="B291" t="str">
            <v>07</v>
          </cell>
        </row>
        <row r="292">
          <cell r="A292" t="str">
            <v>140000000077</v>
          </cell>
          <cell r="B292" t="str">
            <v>07</v>
          </cell>
        </row>
        <row r="293">
          <cell r="A293" t="str">
            <v>140000000078</v>
          </cell>
          <cell r="B293" t="str">
            <v>07</v>
          </cell>
        </row>
        <row r="294">
          <cell r="A294" t="str">
            <v>140000000079</v>
          </cell>
          <cell r="B294" t="str">
            <v>07</v>
          </cell>
        </row>
        <row r="295">
          <cell r="A295" t="str">
            <v>140000000080</v>
          </cell>
          <cell r="B295" t="str">
            <v>06</v>
          </cell>
        </row>
        <row r="296">
          <cell r="A296" t="str">
            <v>140000000081</v>
          </cell>
          <cell r="B296" t="str">
            <v>04</v>
          </cell>
        </row>
        <row r="297">
          <cell r="A297" t="str">
            <v>140000000082</v>
          </cell>
          <cell r="B297" t="str">
            <v>04</v>
          </cell>
        </row>
        <row r="298">
          <cell r="A298" t="str">
            <v>140000000083</v>
          </cell>
          <cell r="B298" t="str">
            <v>07</v>
          </cell>
        </row>
        <row r="299">
          <cell r="A299" t="str">
            <v>140000000084</v>
          </cell>
          <cell r="B299" t="str">
            <v>09</v>
          </cell>
        </row>
        <row r="300">
          <cell r="A300" t="str">
            <v>140000000085</v>
          </cell>
          <cell r="B300" t="str">
            <v>09</v>
          </cell>
        </row>
        <row r="301">
          <cell r="A301" t="str">
            <v>140000000086</v>
          </cell>
          <cell r="B301" t="str">
            <v>09</v>
          </cell>
        </row>
        <row r="302">
          <cell r="A302" t="str">
            <v>140000000087</v>
          </cell>
          <cell r="B302" t="str">
            <v>09</v>
          </cell>
        </row>
        <row r="303">
          <cell r="A303" t="str">
            <v>140000000088</v>
          </cell>
          <cell r="B303" t="str">
            <v>09</v>
          </cell>
        </row>
        <row r="304">
          <cell r="A304" t="str">
            <v>140000000089</v>
          </cell>
          <cell r="B304" t="str">
            <v>09</v>
          </cell>
        </row>
        <row r="305">
          <cell r="A305" t="str">
            <v>140000000090</v>
          </cell>
          <cell r="B305" t="str">
            <v>07</v>
          </cell>
        </row>
        <row r="306">
          <cell r="A306" t="str">
            <v>140000000091</v>
          </cell>
          <cell r="B306" t="str">
            <v>09</v>
          </cell>
        </row>
        <row r="307">
          <cell r="A307" t="str">
            <v>140000000092</v>
          </cell>
          <cell r="B307" t="str">
            <v>09</v>
          </cell>
        </row>
        <row r="308">
          <cell r="A308" t="str">
            <v>140000000093</v>
          </cell>
          <cell r="B308" t="str">
            <v>07</v>
          </cell>
        </row>
        <row r="309">
          <cell r="A309" t="str">
            <v>140000000094</v>
          </cell>
          <cell r="B309" t="str">
            <v>07</v>
          </cell>
        </row>
        <row r="310">
          <cell r="A310" t="str">
            <v>140000000095</v>
          </cell>
          <cell r="B310" t="str">
            <v>05</v>
          </cell>
        </row>
        <row r="311">
          <cell r="A311" t="str">
            <v>140000000096</v>
          </cell>
          <cell r="B311" t="str">
            <v>05</v>
          </cell>
        </row>
        <row r="312">
          <cell r="A312" t="str">
            <v>140000000097</v>
          </cell>
          <cell r="B312" t="str">
            <v>06</v>
          </cell>
        </row>
        <row r="313">
          <cell r="A313" t="str">
            <v>140000000098</v>
          </cell>
          <cell r="B313" t="str">
            <v>06</v>
          </cell>
        </row>
        <row r="314">
          <cell r="A314" t="str">
            <v>140000000099</v>
          </cell>
          <cell r="B314" t="str">
            <v>06</v>
          </cell>
        </row>
        <row r="315">
          <cell r="A315" t="str">
            <v>140000000100</v>
          </cell>
          <cell r="B315" t="str">
            <v>06</v>
          </cell>
        </row>
        <row r="316">
          <cell r="A316" t="str">
            <v>140000000101</v>
          </cell>
          <cell r="B316" t="str">
            <v>06</v>
          </cell>
        </row>
        <row r="317">
          <cell r="A317" t="str">
            <v>140000000102</v>
          </cell>
          <cell r="B317" t="str">
            <v>09</v>
          </cell>
        </row>
        <row r="318">
          <cell r="A318" t="str">
            <v>141000000000</v>
          </cell>
          <cell r="B318" t="str">
            <v>04</v>
          </cell>
        </row>
        <row r="319">
          <cell r="A319" t="str">
            <v>141000000001</v>
          </cell>
          <cell r="B319" t="str">
            <v>07</v>
          </cell>
        </row>
        <row r="320">
          <cell r="A320" t="str">
            <v>141000000002</v>
          </cell>
          <cell r="B320" t="str">
            <v>07</v>
          </cell>
        </row>
        <row r="321">
          <cell r="A321" t="str">
            <v>141000000003</v>
          </cell>
          <cell r="B321" t="str">
            <v>03</v>
          </cell>
        </row>
        <row r="322">
          <cell r="A322" t="str">
            <v>141000000004</v>
          </cell>
          <cell r="B322" t="str">
            <v>07</v>
          </cell>
        </row>
        <row r="323">
          <cell r="A323" t="str">
            <v>141000000005</v>
          </cell>
          <cell r="B323" t="str">
            <v>07</v>
          </cell>
        </row>
        <row r="324">
          <cell r="A324" t="str">
            <v>141000000006</v>
          </cell>
          <cell r="B324" t="str">
            <v>07</v>
          </cell>
        </row>
        <row r="325">
          <cell r="A325" t="str">
            <v>141000000007</v>
          </cell>
          <cell r="B325" t="str">
            <v>07</v>
          </cell>
        </row>
        <row r="326">
          <cell r="A326" t="str">
            <v>141000000008</v>
          </cell>
          <cell r="B326" t="str">
            <v>07</v>
          </cell>
        </row>
        <row r="327">
          <cell r="A327" t="str">
            <v>141000000009</v>
          </cell>
          <cell r="B327" t="str">
            <v>04</v>
          </cell>
        </row>
        <row r="328">
          <cell r="A328" t="str">
            <v>141000000010</v>
          </cell>
          <cell r="B328" t="str">
            <v>07</v>
          </cell>
        </row>
        <row r="329">
          <cell r="A329" t="str">
            <v>141000000011</v>
          </cell>
          <cell r="B329" t="str">
            <v>07</v>
          </cell>
        </row>
        <row r="330">
          <cell r="A330" t="str">
            <v>141000000012</v>
          </cell>
          <cell r="B330" t="str">
            <v>07</v>
          </cell>
        </row>
        <row r="331">
          <cell r="A331" t="str">
            <v>141000000013</v>
          </cell>
          <cell r="B331" t="str">
            <v>07</v>
          </cell>
        </row>
        <row r="332">
          <cell r="A332" t="str">
            <v>141000000014</v>
          </cell>
          <cell r="B332" t="str">
            <v>07</v>
          </cell>
        </row>
        <row r="333">
          <cell r="A333" t="str">
            <v>141000000015</v>
          </cell>
          <cell r="B333" t="str">
            <v>04</v>
          </cell>
        </row>
        <row r="334">
          <cell r="A334" t="str">
            <v>141000000016</v>
          </cell>
          <cell r="B334" t="str">
            <v>06</v>
          </cell>
        </row>
        <row r="335">
          <cell r="A335" t="str">
            <v>141000000017</v>
          </cell>
          <cell r="B335" t="str">
            <v>03</v>
          </cell>
        </row>
        <row r="336">
          <cell r="A336" t="str">
            <v>141000000018</v>
          </cell>
          <cell r="B336" t="str">
            <v>05</v>
          </cell>
        </row>
        <row r="337">
          <cell r="A337" t="str">
            <v>141000000019</v>
          </cell>
          <cell r="B337" t="str">
            <v>05</v>
          </cell>
        </row>
        <row r="338">
          <cell r="A338" t="str">
            <v>141000000020</v>
          </cell>
          <cell r="B338" t="str">
            <v>06</v>
          </cell>
        </row>
        <row r="339">
          <cell r="A339" t="str">
            <v>141000000021</v>
          </cell>
          <cell r="B339" t="str">
            <v>06</v>
          </cell>
        </row>
        <row r="340">
          <cell r="A340" t="str">
            <v>141000000022</v>
          </cell>
          <cell r="B340" t="str">
            <v>09</v>
          </cell>
        </row>
        <row r="341">
          <cell r="A341" t="str">
            <v>141000000023</v>
          </cell>
          <cell r="B341" t="str">
            <v>05</v>
          </cell>
        </row>
        <row r="342">
          <cell r="A342" t="str">
            <v>141000000024</v>
          </cell>
          <cell r="B342" t="str">
            <v>07</v>
          </cell>
        </row>
        <row r="343">
          <cell r="A343" t="str">
            <v>141000000025</v>
          </cell>
          <cell r="B343" t="str">
            <v>05</v>
          </cell>
        </row>
        <row r="344">
          <cell r="A344" t="str">
            <v>141000000026</v>
          </cell>
          <cell r="B344" t="str">
            <v>04</v>
          </cell>
        </row>
        <row r="345">
          <cell r="A345" t="str">
            <v>141000000027</v>
          </cell>
          <cell r="B345" t="str">
            <v>07</v>
          </cell>
        </row>
        <row r="346">
          <cell r="A346" t="str">
            <v>141000000028</v>
          </cell>
          <cell r="B346" t="str">
            <v>07</v>
          </cell>
        </row>
        <row r="347">
          <cell r="A347" t="str">
            <v>141000000029</v>
          </cell>
          <cell r="B347" t="str">
            <v>07</v>
          </cell>
        </row>
        <row r="348">
          <cell r="A348" t="str">
            <v>141000000030</v>
          </cell>
          <cell r="B348" t="str">
            <v>06</v>
          </cell>
        </row>
        <row r="349">
          <cell r="A349" t="str">
            <v>141000000031</v>
          </cell>
          <cell r="B349" t="str">
            <v>05</v>
          </cell>
        </row>
        <row r="350">
          <cell r="A350" t="str">
            <v>141000000032</v>
          </cell>
          <cell r="B350" t="str">
            <v>07</v>
          </cell>
        </row>
        <row r="351">
          <cell r="A351" t="str">
            <v>141000000033</v>
          </cell>
          <cell r="B351" t="str">
            <v>07</v>
          </cell>
        </row>
        <row r="352">
          <cell r="A352" t="str">
            <v>141000000034</v>
          </cell>
          <cell r="B352" t="str">
            <v>05</v>
          </cell>
        </row>
        <row r="353">
          <cell r="A353" t="str">
            <v>141000000035</v>
          </cell>
          <cell r="B353" t="str">
            <v>07</v>
          </cell>
        </row>
        <row r="354">
          <cell r="A354" t="str">
            <v>141000000036</v>
          </cell>
          <cell r="B354" t="str">
            <v>05</v>
          </cell>
        </row>
        <row r="355">
          <cell r="A355" t="str">
            <v>141000000037</v>
          </cell>
          <cell r="B355" t="str">
            <v>04</v>
          </cell>
        </row>
        <row r="356">
          <cell r="A356" t="str">
            <v>141000000038</v>
          </cell>
          <cell r="B356" t="str">
            <v>05</v>
          </cell>
        </row>
        <row r="357">
          <cell r="A357" t="str">
            <v>141000000039</v>
          </cell>
          <cell r="B357" t="str">
            <v>06</v>
          </cell>
        </row>
        <row r="358">
          <cell r="A358" t="str">
            <v>141000000040</v>
          </cell>
          <cell r="B358" t="str">
            <v>06</v>
          </cell>
        </row>
        <row r="359">
          <cell r="A359" t="str">
            <v>141000000041</v>
          </cell>
          <cell r="B359" t="str">
            <v>06</v>
          </cell>
        </row>
        <row r="360">
          <cell r="A360" t="str">
            <v>141000000042</v>
          </cell>
          <cell r="B360" t="str">
            <v>06</v>
          </cell>
        </row>
        <row r="361">
          <cell r="A361" t="str">
            <v>141000000043</v>
          </cell>
          <cell r="B361" t="str">
            <v>04</v>
          </cell>
        </row>
        <row r="362">
          <cell r="A362" t="str">
            <v>141000000044</v>
          </cell>
          <cell r="B362" t="str">
            <v>04</v>
          </cell>
        </row>
        <row r="363">
          <cell r="A363" t="str">
            <v>141000000045</v>
          </cell>
          <cell r="B363" t="str">
            <v>06</v>
          </cell>
        </row>
        <row r="364">
          <cell r="A364" t="str">
            <v>141000000046</v>
          </cell>
          <cell r="B364" t="str">
            <v>06</v>
          </cell>
        </row>
        <row r="365">
          <cell r="A365" t="str">
            <v>141000000047</v>
          </cell>
          <cell r="B365" t="str">
            <v>07</v>
          </cell>
        </row>
        <row r="366">
          <cell r="A366" t="str">
            <v>141000000048</v>
          </cell>
          <cell r="B366" t="str">
            <v>06</v>
          </cell>
        </row>
        <row r="367">
          <cell r="A367" t="str">
            <v>141000000049</v>
          </cell>
          <cell r="B367" t="str">
            <v>06</v>
          </cell>
        </row>
        <row r="368">
          <cell r="A368" t="str">
            <v>141000000050</v>
          </cell>
          <cell r="B368" t="str">
            <v>06</v>
          </cell>
        </row>
        <row r="369">
          <cell r="A369" t="str">
            <v>141000000051</v>
          </cell>
          <cell r="B369" t="str">
            <v>06</v>
          </cell>
        </row>
        <row r="370">
          <cell r="A370" t="str">
            <v>141000000052</v>
          </cell>
          <cell r="B370" t="str">
            <v>06</v>
          </cell>
        </row>
        <row r="371">
          <cell r="A371" t="str">
            <v>141000000053</v>
          </cell>
          <cell r="B371" t="str">
            <v>06</v>
          </cell>
        </row>
        <row r="372">
          <cell r="A372" t="str">
            <v>141000000054</v>
          </cell>
          <cell r="B372" t="str">
            <v>06</v>
          </cell>
        </row>
        <row r="373">
          <cell r="A373" t="str">
            <v>141000000055</v>
          </cell>
          <cell r="B373" t="str">
            <v>04</v>
          </cell>
        </row>
        <row r="374">
          <cell r="A374" t="str">
            <v>141000000056</v>
          </cell>
          <cell r="B374" t="str">
            <v>05</v>
          </cell>
        </row>
        <row r="375">
          <cell r="A375" t="str">
            <v>141000000057</v>
          </cell>
          <cell r="B375" t="str">
            <v>04</v>
          </cell>
        </row>
        <row r="376">
          <cell r="A376" t="str">
            <v>141000000058</v>
          </cell>
          <cell r="B376" t="str">
            <v>04</v>
          </cell>
        </row>
        <row r="377">
          <cell r="A377" t="str">
            <v>141000000059</v>
          </cell>
          <cell r="B377" t="str">
            <v>04</v>
          </cell>
        </row>
        <row r="378">
          <cell r="A378" t="str">
            <v>141000000060</v>
          </cell>
          <cell r="B378" t="str">
            <v>05</v>
          </cell>
        </row>
        <row r="379">
          <cell r="A379" t="str">
            <v>141000000061</v>
          </cell>
          <cell r="B379" t="str">
            <v>05</v>
          </cell>
        </row>
        <row r="380">
          <cell r="A380" t="str">
            <v>141000000062</v>
          </cell>
          <cell r="B380" t="str">
            <v>04</v>
          </cell>
        </row>
        <row r="381">
          <cell r="A381" t="str">
            <v>141000000063</v>
          </cell>
          <cell r="B381" t="str">
            <v>04</v>
          </cell>
        </row>
        <row r="382">
          <cell r="A382" t="str">
            <v>141000000064</v>
          </cell>
          <cell r="B382" t="str">
            <v>05</v>
          </cell>
        </row>
        <row r="383">
          <cell r="A383" t="str">
            <v>141000000065</v>
          </cell>
          <cell r="B383" t="str">
            <v>06</v>
          </cell>
        </row>
        <row r="384">
          <cell r="A384" t="str">
            <v>141000000066</v>
          </cell>
          <cell r="B384" t="str">
            <v>05</v>
          </cell>
        </row>
        <row r="385">
          <cell r="A385" t="str">
            <v>141000000067</v>
          </cell>
          <cell r="B385" t="str">
            <v>04</v>
          </cell>
        </row>
        <row r="386">
          <cell r="A386" t="str">
            <v>141000000068</v>
          </cell>
          <cell r="B386" t="str">
            <v>07</v>
          </cell>
        </row>
        <row r="387">
          <cell r="A387" t="str">
            <v>141000000069</v>
          </cell>
          <cell r="B387" t="str">
            <v>05</v>
          </cell>
        </row>
        <row r="388">
          <cell r="A388" t="str">
            <v>141000000070</v>
          </cell>
          <cell r="B388" t="str">
            <v>07</v>
          </cell>
        </row>
        <row r="389">
          <cell r="A389" t="str">
            <v>141000000071</v>
          </cell>
          <cell r="B389" t="str">
            <v>07</v>
          </cell>
        </row>
        <row r="390">
          <cell r="A390" t="str">
            <v>141000000072</v>
          </cell>
          <cell r="B390" t="str">
            <v>04</v>
          </cell>
        </row>
        <row r="391">
          <cell r="A391" t="str">
            <v>141000000073</v>
          </cell>
          <cell r="B391" t="str">
            <v>02</v>
          </cell>
        </row>
        <row r="392">
          <cell r="A392" t="str">
            <v>141000000074</v>
          </cell>
          <cell r="B392" t="str">
            <v>04</v>
          </cell>
        </row>
        <row r="393">
          <cell r="A393" t="str">
            <v>141000000075</v>
          </cell>
          <cell r="B393" t="str">
            <v>06</v>
          </cell>
        </row>
        <row r="394">
          <cell r="A394" t="str">
            <v>141000000076</v>
          </cell>
          <cell r="B394" t="str">
            <v>04</v>
          </cell>
        </row>
        <row r="395">
          <cell r="A395" t="str">
            <v>141000000077</v>
          </cell>
          <cell r="B395" t="str">
            <v>05</v>
          </cell>
        </row>
        <row r="396">
          <cell r="A396" t="str">
            <v>141000000078</v>
          </cell>
          <cell r="B396" t="str">
            <v>04</v>
          </cell>
        </row>
        <row r="397">
          <cell r="A397" t="str">
            <v>141000000079</v>
          </cell>
          <cell r="B397" t="str">
            <v>05</v>
          </cell>
        </row>
        <row r="398">
          <cell r="A398" t="str">
            <v>141000000080</v>
          </cell>
          <cell r="B398" t="str">
            <v>07</v>
          </cell>
        </row>
        <row r="399">
          <cell r="A399" t="str">
            <v>141000000081</v>
          </cell>
          <cell r="B399" t="str">
            <v>04</v>
          </cell>
        </row>
        <row r="400">
          <cell r="A400" t="str">
            <v>141000000082</v>
          </cell>
          <cell r="B400" t="str">
            <v>07</v>
          </cell>
        </row>
        <row r="401">
          <cell r="A401" t="str">
            <v>141000000083</v>
          </cell>
          <cell r="B401" t="str">
            <v>04</v>
          </cell>
        </row>
        <row r="402">
          <cell r="A402" t="str">
            <v>141000000084</v>
          </cell>
          <cell r="B402" t="str">
            <v>04</v>
          </cell>
        </row>
        <row r="403">
          <cell r="A403" t="str">
            <v>141000000085</v>
          </cell>
          <cell r="B403" t="str">
            <v>05</v>
          </cell>
        </row>
        <row r="404">
          <cell r="A404" t="str">
            <v>141000000086</v>
          </cell>
          <cell r="B404" t="str">
            <v>05</v>
          </cell>
        </row>
        <row r="405">
          <cell r="A405" t="str">
            <v>141000000087</v>
          </cell>
          <cell r="B405" t="str">
            <v>05</v>
          </cell>
        </row>
        <row r="406">
          <cell r="A406" t="str">
            <v>141000000088</v>
          </cell>
          <cell r="B406" t="str">
            <v>05</v>
          </cell>
        </row>
        <row r="407">
          <cell r="A407" t="str">
            <v>141000000089</v>
          </cell>
          <cell r="B407" t="str">
            <v>05</v>
          </cell>
        </row>
        <row r="408">
          <cell r="A408" t="str">
            <v>141000000090</v>
          </cell>
          <cell r="B408" t="str">
            <v>05</v>
          </cell>
        </row>
        <row r="409">
          <cell r="A409" t="str">
            <v>141000000091</v>
          </cell>
          <cell r="B409" t="str">
            <v>05</v>
          </cell>
        </row>
        <row r="410">
          <cell r="A410" t="str">
            <v>141000000092</v>
          </cell>
          <cell r="B410" t="str">
            <v>04</v>
          </cell>
        </row>
        <row r="411">
          <cell r="A411" t="str">
            <v>141000000093</v>
          </cell>
          <cell r="B411" t="str">
            <v>04</v>
          </cell>
        </row>
        <row r="412">
          <cell r="A412" t="str">
            <v>141000000094</v>
          </cell>
          <cell r="B412" t="str">
            <v>04</v>
          </cell>
        </row>
        <row r="413">
          <cell r="A413" t="str">
            <v>141000000095</v>
          </cell>
          <cell r="B413" t="str">
            <v>04</v>
          </cell>
        </row>
        <row r="414">
          <cell r="A414" t="str">
            <v>141000000096</v>
          </cell>
          <cell r="B414" t="str">
            <v>04</v>
          </cell>
        </row>
        <row r="415">
          <cell r="A415" t="str">
            <v>141000000097</v>
          </cell>
          <cell r="B415" t="str">
            <v>04</v>
          </cell>
        </row>
        <row r="416">
          <cell r="A416" t="str">
            <v>141000000098</v>
          </cell>
          <cell r="B416" t="str">
            <v>05</v>
          </cell>
        </row>
        <row r="417">
          <cell r="A417" t="str">
            <v>141000000099</v>
          </cell>
          <cell r="B417" t="str">
            <v>05</v>
          </cell>
        </row>
        <row r="418">
          <cell r="A418" t="str">
            <v>141000000100</v>
          </cell>
          <cell r="B418" t="str">
            <v>05</v>
          </cell>
        </row>
        <row r="419">
          <cell r="A419" t="str">
            <v>141000000101</v>
          </cell>
          <cell r="B419" t="str">
            <v>07</v>
          </cell>
        </row>
        <row r="420">
          <cell r="A420" t="str">
            <v>141000000102</v>
          </cell>
          <cell r="B420" t="str">
            <v>03</v>
          </cell>
        </row>
        <row r="421">
          <cell r="A421" t="str">
            <v>141000000103</v>
          </cell>
          <cell r="B421" t="str">
            <v>03</v>
          </cell>
        </row>
        <row r="422">
          <cell r="A422" t="str">
            <v>141000000104</v>
          </cell>
          <cell r="B422" t="str">
            <v>03</v>
          </cell>
        </row>
        <row r="423">
          <cell r="A423" t="str">
            <v>141000000105</v>
          </cell>
          <cell r="B423" t="str">
            <v>03</v>
          </cell>
        </row>
        <row r="424">
          <cell r="A424" t="str">
            <v>141000000106</v>
          </cell>
          <cell r="B424" t="str">
            <v>03</v>
          </cell>
        </row>
        <row r="425">
          <cell r="A425" t="str">
            <v>141000000107</v>
          </cell>
          <cell r="B425" t="str">
            <v>03</v>
          </cell>
        </row>
        <row r="426">
          <cell r="A426" t="str">
            <v>141000000108</v>
          </cell>
          <cell r="B426" t="str">
            <v>04</v>
          </cell>
        </row>
        <row r="427">
          <cell r="A427" t="str">
            <v>141000000109</v>
          </cell>
          <cell r="B427" t="str">
            <v>05</v>
          </cell>
        </row>
        <row r="428">
          <cell r="A428" t="str">
            <v>141000000110</v>
          </cell>
          <cell r="B428" t="str">
            <v>05</v>
          </cell>
        </row>
        <row r="429">
          <cell r="A429" t="str">
            <v>141000000111</v>
          </cell>
          <cell r="B429" t="str">
            <v>03</v>
          </cell>
        </row>
        <row r="430">
          <cell r="A430" t="str">
            <v>141000000112</v>
          </cell>
          <cell r="B430" t="str">
            <v>03</v>
          </cell>
        </row>
        <row r="431">
          <cell r="A431" t="str">
            <v>141000000113</v>
          </cell>
          <cell r="B431" t="str">
            <v>03</v>
          </cell>
        </row>
        <row r="432">
          <cell r="A432" t="str">
            <v>141000000114</v>
          </cell>
          <cell r="B432" t="str">
            <v>03</v>
          </cell>
        </row>
        <row r="433">
          <cell r="A433" t="str">
            <v>141000000115</v>
          </cell>
          <cell r="B433" t="str">
            <v>02</v>
          </cell>
        </row>
        <row r="434">
          <cell r="A434" t="str">
            <v>141000000116</v>
          </cell>
          <cell r="B434" t="str">
            <v>02</v>
          </cell>
        </row>
        <row r="435">
          <cell r="A435" t="str">
            <v>141000000117</v>
          </cell>
          <cell r="B435" t="str">
            <v>03</v>
          </cell>
        </row>
        <row r="436">
          <cell r="A436" t="str">
            <v>141000000118</v>
          </cell>
          <cell r="B436" t="str">
            <v>04</v>
          </cell>
        </row>
        <row r="437">
          <cell r="A437" t="str">
            <v>141000000119</v>
          </cell>
          <cell r="B437" t="str">
            <v>04</v>
          </cell>
        </row>
        <row r="438">
          <cell r="A438" t="str">
            <v>141000000120</v>
          </cell>
          <cell r="B438" t="str">
            <v>02</v>
          </cell>
        </row>
        <row r="439">
          <cell r="A439" t="str">
            <v>141000000121</v>
          </cell>
          <cell r="B439" t="str">
            <v>02</v>
          </cell>
        </row>
        <row r="440">
          <cell r="A440" t="str">
            <v>141000000122</v>
          </cell>
          <cell r="B440" t="str">
            <v>03</v>
          </cell>
        </row>
        <row r="441">
          <cell r="A441" t="str">
            <v>141000000123</v>
          </cell>
          <cell r="B441" t="str">
            <v>02</v>
          </cell>
        </row>
        <row r="442">
          <cell r="A442" t="str">
            <v>141000000124</v>
          </cell>
          <cell r="B442" t="str">
            <v>06</v>
          </cell>
        </row>
        <row r="443">
          <cell r="A443" t="str">
            <v>141000000125</v>
          </cell>
          <cell r="B443" t="str">
            <v>03</v>
          </cell>
        </row>
        <row r="444">
          <cell r="A444" t="str">
            <v>141000000126</v>
          </cell>
          <cell r="B444" t="str">
            <v>03</v>
          </cell>
        </row>
        <row r="445">
          <cell r="A445" t="str">
            <v>141000000127</v>
          </cell>
          <cell r="B445" t="str">
            <v>02</v>
          </cell>
        </row>
        <row r="446">
          <cell r="A446" t="str">
            <v>141000000128</v>
          </cell>
          <cell r="B446" t="str">
            <v>02</v>
          </cell>
        </row>
        <row r="447">
          <cell r="A447" t="str">
            <v>141000000129</v>
          </cell>
          <cell r="B447" t="str">
            <v>05</v>
          </cell>
        </row>
        <row r="448">
          <cell r="A448" t="str">
            <v>141000000130</v>
          </cell>
          <cell r="B448" t="str">
            <v>07</v>
          </cell>
        </row>
        <row r="449">
          <cell r="A449" t="str">
            <v>141000000131</v>
          </cell>
          <cell r="B449" t="str">
            <v>02</v>
          </cell>
        </row>
        <row r="450">
          <cell r="A450" t="str">
            <v>141000000132</v>
          </cell>
          <cell r="B450" t="str">
            <v>02</v>
          </cell>
        </row>
        <row r="451">
          <cell r="A451" t="str">
            <v>141000000133</v>
          </cell>
          <cell r="B451" t="str">
            <v>02</v>
          </cell>
        </row>
        <row r="452">
          <cell r="A452" t="str">
            <v>141000000134</v>
          </cell>
          <cell r="B452" t="str">
            <v>02</v>
          </cell>
        </row>
        <row r="453">
          <cell r="A453" t="str">
            <v>141000000135</v>
          </cell>
          <cell r="B453" t="str">
            <v>02</v>
          </cell>
        </row>
        <row r="454">
          <cell r="A454" t="str">
            <v>141000000136</v>
          </cell>
          <cell r="B454" t="str">
            <v>02</v>
          </cell>
        </row>
        <row r="455">
          <cell r="A455" t="str">
            <v>141000000137</v>
          </cell>
          <cell r="B455" t="str">
            <v>02</v>
          </cell>
        </row>
        <row r="456">
          <cell r="A456" t="str">
            <v>141000000138</v>
          </cell>
          <cell r="B456" t="str">
            <v>03</v>
          </cell>
        </row>
        <row r="457">
          <cell r="A457" t="str">
            <v>141000000139</v>
          </cell>
          <cell r="B457" t="str">
            <v>04</v>
          </cell>
        </row>
        <row r="458">
          <cell r="A458" t="str">
            <v>141000000140</v>
          </cell>
          <cell r="B458" t="str">
            <v>04</v>
          </cell>
        </row>
        <row r="459">
          <cell r="A459" t="str">
            <v>141000000141</v>
          </cell>
          <cell r="B459" t="str">
            <v>04</v>
          </cell>
        </row>
        <row r="460">
          <cell r="A460" t="str">
            <v>141000000142</v>
          </cell>
          <cell r="B460" t="str">
            <v>07</v>
          </cell>
        </row>
        <row r="461">
          <cell r="A461" t="str">
            <v>141000000143</v>
          </cell>
          <cell r="B461" t="str">
            <v>03</v>
          </cell>
        </row>
        <row r="462">
          <cell r="A462" t="str">
            <v>141000000144</v>
          </cell>
          <cell r="B462" t="str">
            <v>03</v>
          </cell>
        </row>
        <row r="463">
          <cell r="A463" t="str">
            <v>141000000145</v>
          </cell>
          <cell r="B463" t="str">
            <v>03</v>
          </cell>
        </row>
        <row r="464">
          <cell r="A464" t="str">
            <v>141000000146</v>
          </cell>
          <cell r="B464" t="str">
            <v>03</v>
          </cell>
        </row>
        <row r="465">
          <cell r="A465" t="str">
            <v>141000000147</v>
          </cell>
          <cell r="B465" t="str">
            <v>03</v>
          </cell>
        </row>
        <row r="466">
          <cell r="A466" t="str">
            <v>141000000148</v>
          </cell>
          <cell r="B466" t="str">
            <v>03</v>
          </cell>
        </row>
        <row r="467">
          <cell r="A467" t="str">
            <v>141000000149</v>
          </cell>
          <cell r="B467" t="str">
            <v>03</v>
          </cell>
        </row>
        <row r="468">
          <cell r="A468" t="str">
            <v>141000000150</v>
          </cell>
          <cell r="B468" t="str">
            <v>03</v>
          </cell>
        </row>
        <row r="469">
          <cell r="A469" t="str">
            <v>141000000151</v>
          </cell>
          <cell r="B469" t="str">
            <v>03</v>
          </cell>
        </row>
        <row r="470">
          <cell r="A470" t="str">
            <v>141000000152</v>
          </cell>
          <cell r="B470" t="str">
            <v>03</v>
          </cell>
        </row>
        <row r="471">
          <cell r="A471" t="str">
            <v>141000000153</v>
          </cell>
          <cell r="B471" t="str">
            <v>04</v>
          </cell>
        </row>
        <row r="472">
          <cell r="A472" t="str">
            <v>141000000154</v>
          </cell>
          <cell r="B472" t="str">
            <v>04</v>
          </cell>
        </row>
        <row r="473">
          <cell r="A473" t="str">
            <v>141000000155</v>
          </cell>
          <cell r="B473" t="str">
            <v>04</v>
          </cell>
        </row>
        <row r="474">
          <cell r="A474" t="str">
            <v>141000000156</v>
          </cell>
          <cell r="B474" t="str">
            <v>04</v>
          </cell>
        </row>
        <row r="475">
          <cell r="A475" t="str">
            <v>141000000157</v>
          </cell>
          <cell r="B475" t="str">
            <v>04</v>
          </cell>
        </row>
        <row r="476">
          <cell r="A476" t="str">
            <v>141000000158</v>
          </cell>
          <cell r="B476" t="str">
            <v>04</v>
          </cell>
        </row>
        <row r="477">
          <cell r="A477" t="str">
            <v>141000000159</v>
          </cell>
          <cell r="B477" t="str">
            <v>04</v>
          </cell>
        </row>
        <row r="478">
          <cell r="A478" t="str">
            <v>141000000160</v>
          </cell>
          <cell r="B478" t="str">
            <v>04</v>
          </cell>
        </row>
        <row r="479">
          <cell r="A479" t="str">
            <v>141000000161</v>
          </cell>
          <cell r="B479" t="str">
            <v>04</v>
          </cell>
        </row>
        <row r="480">
          <cell r="A480" t="str">
            <v>141000000162</v>
          </cell>
          <cell r="B480" t="str">
            <v>04</v>
          </cell>
        </row>
        <row r="481">
          <cell r="A481" t="str">
            <v>141000000163</v>
          </cell>
          <cell r="B481" t="str">
            <v>04</v>
          </cell>
        </row>
        <row r="482">
          <cell r="A482" t="str">
            <v>141000000164</v>
          </cell>
          <cell r="B482" t="str">
            <v>04</v>
          </cell>
        </row>
        <row r="483">
          <cell r="A483" t="str">
            <v>141000000165</v>
          </cell>
          <cell r="B483" t="str">
            <v>04</v>
          </cell>
        </row>
        <row r="484">
          <cell r="A484" t="str">
            <v>141000000166</v>
          </cell>
          <cell r="B484" t="str">
            <v>04</v>
          </cell>
        </row>
        <row r="485">
          <cell r="A485" t="str">
            <v>141000000167</v>
          </cell>
          <cell r="B485" t="str">
            <v>04</v>
          </cell>
        </row>
        <row r="486">
          <cell r="A486" t="str">
            <v>141000000168</v>
          </cell>
          <cell r="B486" t="str">
            <v>04</v>
          </cell>
        </row>
        <row r="487">
          <cell r="A487" t="str">
            <v>141000000169</v>
          </cell>
          <cell r="B487" t="str">
            <v>04</v>
          </cell>
        </row>
        <row r="488">
          <cell r="A488" t="str">
            <v>141000000170</v>
          </cell>
          <cell r="B488" t="str">
            <v>02</v>
          </cell>
        </row>
        <row r="489">
          <cell r="A489" t="str">
            <v>141000000171</v>
          </cell>
          <cell r="B489" t="str">
            <v>02</v>
          </cell>
        </row>
        <row r="490">
          <cell r="A490" t="str">
            <v>141000000172</v>
          </cell>
          <cell r="B490" t="str">
            <v>02</v>
          </cell>
        </row>
        <row r="491">
          <cell r="A491" t="str">
            <v>141000000173</v>
          </cell>
          <cell r="B491" t="str">
            <v>02</v>
          </cell>
        </row>
        <row r="492">
          <cell r="A492" t="str">
            <v>141000000174</v>
          </cell>
          <cell r="B492" t="str">
            <v>04</v>
          </cell>
        </row>
        <row r="493">
          <cell r="A493" t="str">
            <v>141000000175</v>
          </cell>
          <cell r="B493" t="str">
            <v>04</v>
          </cell>
        </row>
        <row r="494">
          <cell r="A494" t="str">
            <v>141000000176</v>
          </cell>
          <cell r="B494" t="str">
            <v>04</v>
          </cell>
        </row>
        <row r="495">
          <cell r="A495" t="str">
            <v>141000000177</v>
          </cell>
          <cell r="B495" t="str">
            <v>04</v>
          </cell>
        </row>
        <row r="496">
          <cell r="A496" t="str">
            <v>141000000178</v>
          </cell>
          <cell r="B496" t="str">
            <v>06</v>
          </cell>
        </row>
        <row r="497">
          <cell r="A497" t="str">
            <v>141000000179</v>
          </cell>
          <cell r="B497" t="str">
            <v>07</v>
          </cell>
        </row>
        <row r="498">
          <cell r="A498" t="str">
            <v>141000000180</v>
          </cell>
          <cell r="B498" t="str">
            <v>07</v>
          </cell>
        </row>
        <row r="499">
          <cell r="A499" t="str">
            <v>141000000181</v>
          </cell>
          <cell r="B499" t="str">
            <v>06</v>
          </cell>
        </row>
        <row r="500">
          <cell r="A500" t="str">
            <v>141000000182</v>
          </cell>
          <cell r="B500" t="str">
            <v>07</v>
          </cell>
        </row>
        <row r="501">
          <cell r="A501" t="str">
            <v>141000000183</v>
          </cell>
          <cell r="B501" t="str">
            <v>06</v>
          </cell>
        </row>
        <row r="502">
          <cell r="A502" t="str">
            <v>141000000184</v>
          </cell>
          <cell r="B502" t="str">
            <v>02</v>
          </cell>
        </row>
        <row r="503">
          <cell r="A503" t="str">
            <v>141000000185</v>
          </cell>
          <cell r="B503" t="str">
            <v>02</v>
          </cell>
        </row>
        <row r="504">
          <cell r="A504" t="str">
            <v>141000000186</v>
          </cell>
          <cell r="B504" t="str">
            <v>02</v>
          </cell>
        </row>
        <row r="505">
          <cell r="A505" t="str">
            <v>141000000187</v>
          </cell>
          <cell r="B505" t="str">
            <v>03</v>
          </cell>
        </row>
        <row r="506">
          <cell r="A506" t="str">
            <v>141000000188</v>
          </cell>
          <cell r="B506" t="str">
            <v>05</v>
          </cell>
        </row>
        <row r="507">
          <cell r="A507" t="str">
            <v>141000000189</v>
          </cell>
          <cell r="B507" t="str">
            <v>06</v>
          </cell>
        </row>
        <row r="508">
          <cell r="A508" t="str">
            <v>141000000190</v>
          </cell>
          <cell r="B508" t="str">
            <v>04</v>
          </cell>
        </row>
        <row r="509">
          <cell r="A509" t="str">
            <v>141000000191</v>
          </cell>
          <cell r="B509" t="str">
            <v>05</v>
          </cell>
        </row>
        <row r="510">
          <cell r="A510" t="str">
            <v>141000000192</v>
          </cell>
          <cell r="B510" t="str">
            <v>05</v>
          </cell>
        </row>
        <row r="511">
          <cell r="A511" t="str">
            <v>141000000193</v>
          </cell>
          <cell r="B511" t="str">
            <v>05</v>
          </cell>
        </row>
        <row r="512">
          <cell r="A512" t="str">
            <v>141000000194</v>
          </cell>
          <cell r="B512" t="str">
            <v>06</v>
          </cell>
        </row>
        <row r="513">
          <cell r="A513" t="str">
            <v>141000000195</v>
          </cell>
          <cell r="B513" t="str">
            <v>05</v>
          </cell>
        </row>
        <row r="514">
          <cell r="A514" t="str">
            <v>141000000196</v>
          </cell>
          <cell r="B514" t="str">
            <v>05</v>
          </cell>
        </row>
        <row r="515">
          <cell r="A515" t="str">
            <v>141000000197</v>
          </cell>
          <cell r="B515" t="str">
            <v>05</v>
          </cell>
        </row>
        <row r="516">
          <cell r="A516" t="str">
            <v>141000000198</v>
          </cell>
          <cell r="B516" t="str">
            <v>05</v>
          </cell>
        </row>
        <row r="517">
          <cell r="A517" t="str">
            <v>141000000199</v>
          </cell>
          <cell r="B517" t="str">
            <v>04</v>
          </cell>
        </row>
        <row r="518">
          <cell r="A518" t="str">
            <v>141000000200</v>
          </cell>
          <cell r="B518" t="str">
            <v>04</v>
          </cell>
        </row>
        <row r="519">
          <cell r="A519" t="str">
            <v>141000000201</v>
          </cell>
          <cell r="B519" t="str">
            <v>06</v>
          </cell>
        </row>
        <row r="520">
          <cell r="A520" t="str">
            <v>141000000202</v>
          </cell>
          <cell r="B520" t="str">
            <v>03</v>
          </cell>
        </row>
        <row r="521">
          <cell r="A521" t="str">
            <v>141000000203</v>
          </cell>
          <cell r="B521" t="str">
            <v>03</v>
          </cell>
        </row>
        <row r="522">
          <cell r="A522" t="str">
            <v>141000000204</v>
          </cell>
          <cell r="B522" t="str">
            <v>04</v>
          </cell>
        </row>
        <row r="523">
          <cell r="A523" t="str">
            <v>141000000205</v>
          </cell>
          <cell r="B523" t="str">
            <v>04</v>
          </cell>
        </row>
        <row r="524">
          <cell r="A524" t="str">
            <v>141000000206</v>
          </cell>
          <cell r="B524" t="str">
            <v>04</v>
          </cell>
        </row>
        <row r="525">
          <cell r="A525" t="str">
            <v>141000000207</v>
          </cell>
          <cell r="B525" t="str">
            <v>04</v>
          </cell>
        </row>
        <row r="526">
          <cell r="A526" t="str">
            <v>141000000208</v>
          </cell>
          <cell r="B526" t="str">
            <v>04</v>
          </cell>
        </row>
        <row r="527">
          <cell r="A527" t="str">
            <v>141000000209</v>
          </cell>
          <cell r="B527" t="str">
            <v>04</v>
          </cell>
        </row>
        <row r="528">
          <cell r="A528" t="str">
            <v>141000000210</v>
          </cell>
          <cell r="B528" t="str">
            <v>04</v>
          </cell>
        </row>
        <row r="529">
          <cell r="A529" t="str">
            <v>141000000211</v>
          </cell>
          <cell r="B529" t="str">
            <v>03</v>
          </cell>
        </row>
        <row r="530">
          <cell r="A530" t="str">
            <v>141000000212</v>
          </cell>
          <cell r="B530" t="str">
            <v>03</v>
          </cell>
        </row>
        <row r="531">
          <cell r="A531" t="str">
            <v>141000000213</v>
          </cell>
          <cell r="B531" t="str">
            <v>03</v>
          </cell>
        </row>
        <row r="532">
          <cell r="A532" t="str">
            <v>141000000214</v>
          </cell>
          <cell r="B532" t="str">
            <v>03</v>
          </cell>
        </row>
        <row r="533">
          <cell r="A533" t="str">
            <v>141000000215</v>
          </cell>
          <cell r="B533" t="str">
            <v>04</v>
          </cell>
        </row>
        <row r="534">
          <cell r="A534" t="str">
            <v>141000000216</v>
          </cell>
          <cell r="B534" t="str">
            <v>03</v>
          </cell>
        </row>
        <row r="535">
          <cell r="A535" t="str">
            <v>141000000217</v>
          </cell>
          <cell r="B535" t="str">
            <v>03</v>
          </cell>
        </row>
        <row r="536">
          <cell r="A536" t="str">
            <v>141000000218</v>
          </cell>
          <cell r="B536" t="str">
            <v>03</v>
          </cell>
        </row>
        <row r="537">
          <cell r="A537" t="str">
            <v>141000000219</v>
          </cell>
          <cell r="B537" t="str">
            <v>03</v>
          </cell>
        </row>
        <row r="538">
          <cell r="A538" t="str">
            <v>141000000220</v>
          </cell>
          <cell r="B538" t="str">
            <v>06</v>
          </cell>
        </row>
        <row r="539">
          <cell r="A539" t="str">
            <v>141000000221</v>
          </cell>
          <cell r="B539" t="str">
            <v>03</v>
          </cell>
        </row>
        <row r="540">
          <cell r="A540" t="str">
            <v>141000000222</v>
          </cell>
          <cell r="B540" t="str">
            <v>06</v>
          </cell>
        </row>
        <row r="541">
          <cell r="A541" t="str">
            <v>141000000223</v>
          </cell>
          <cell r="B541" t="str">
            <v>03</v>
          </cell>
        </row>
        <row r="542">
          <cell r="A542" t="str">
            <v>141000000224</v>
          </cell>
          <cell r="B542" t="str">
            <v>03</v>
          </cell>
        </row>
        <row r="543">
          <cell r="A543" t="str">
            <v>141000000225</v>
          </cell>
          <cell r="B543" t="str">
            <v>06</v>
          </cell>
        </row>
        <row r="544">
          <cell r="A544" t="str">
            <v>141000000226</v>
          </cell>
          <cell r="B544" t="str">
            <v>06</v>
          </cell>
        </row>
        <row r="545">
          <cell r="A545" t="str">
            <v>141000000227</v>
          </cell>
          <cell r="B545" t="str">
            <v>06</v>
          </cell>
        </row>
        <row r="546">
          <cell r="A546" t="str">
            <v>141000000228</v>
          </cell>
          <cell r="B546" t="str">
            <v>06</v>
          </cell>
        </row>
        <row r="547">
          <cell r="A547" t="str">
            <v>141000000229</v>
          </cell>
          <cell r="B547" t="str">
            <v>06</v>
          </cell>
        </row>
        <row r="548">
          <cell r="A548" t="str">
            <v>141000000230</v>
          </cell>
          <cell r="B548" t="str">
            <v>06</v>
          </cell>
        </row>
        <row r="549">
          <cell r="A549" t="str">
            <v>141000000231</v>
          </cell>
          <cell r="B549" t="str">
            <v>06</v>
          </cell>
        </row>
        <row r="550">
          <cell r="A550" t="str">
            <v>141000000232</v>
          </cell>
          <cell r="B550" t="str">
            <v>06</v>
          </cell>
        </row>
        <row r="551">
          <cell r="A551" t="str">
            <v>141000000233</v>
          </cell>
          <cell r="B551" t="str">
            <v>06</v>
          </cell>
        </row>
        <row r="552">
          <cell r="A552" t="str">
            <v>141000000234</v>
          </cell>
          <cell r="B552" t="str">
            <v>09</v>
          </cell>
        </row>
        <row r="553">
          <cell r="A553" t="str">
            <v>141000000235</v>
          </cell>
          <cell r="B553" t="str">
            <v>06</v>
          </cell>
        </row>
        <row r="554">
          <cell r="A554" t="str">
            <v>141000000236</v>
          </cell>
          <cell r="B554" t="str">
            <v>09</v>
          </cell>
        </row>
        <row r="555">
          <cell r="A555" t="str">
            <v>141000000237</v>
          </cell>
          <cell r="B555" t="str">
            <v>09</v>
          </cell>
        </row>
        <row r="556">
          <cell r="A556" t="str">
            <v>141000000238</v>
          </cell>
          <cell r="B556" t="str">
            <v>09</v>
          </cell>
        </row>
        <row r="557">
          <cell r="A557" t="str">
            <v>141000000239</v>
          </cell>
          <cell r="B557" t="str">
            <v>09</v>
          </cell>
        </row>
        <row r="558">
          <cell r="A558" t="str">
            <v>141000000240</v>
          </cell>
          <cell r="B558" t="str">
            <v>06</v>
          </cell>
        </row>
        <row r="559">
          <cell r="A559" t="str">
            <v>141000000241</v>
          </cell>
          <cell r="B559" t="str">
            <v>06</v>
          </cell>
        </row>
        <row r="560">
          <cell r="A560" t="str">
            <v>141000000242</v>
          </cell>
          <cell r="B560" t="str">
            <v>06</v>
          </cell>
        </row>
        <row r="561">
          <cell r="A561" t="str">
            <v>141000000243</v>
          </cell>
          <cell r="B561" t="str">
            <v>06</v>
          </cell>
        </row>
        <row r="562">
          <cell r="A562" t="str">
            <v>141000000244</v>
          </cell>
          <cell r="B562" t="str">
            <v>02</v>
          </cell>
        </row>
        <row r="563">
          <cell r="A563" t="str">
            <v>141000000245</v>
          </cell>
          <cell r="B563" t="str">
            <v>04</v>
          </cell>
        </row>
        <row r="564">
          <cell r="A564" t="str">
            <v>141000000246</v>
          </cell>
          <cell r="B564" t="str">
            <v>07</v>
          </cell>
        </row>
        <row r="565">
          <cell r="A565" t="str">
            <v>141000000247</v>
          </cell>
          <cell r="B565" t="str">
            <v>07</v>
          </cell>
        </row>
        <row r="566">
          <cell r="A566" t="str">
            <v>141000000248</v>
          </cell>
          <cell r="B566" t="str">
            <v>04</v>
          </cell>
        </row>
        <row r="567">
          <cell r="A567" t="str">
            <v>141000000249</v>
          </cell>
          <cell r="B567" t="str">
            <v>03</v>
          </cell>
        </row>
        <row r="568">
          <cell r="A568" t="str">
            <v>141000000250</v>
          </cell>
          <cell r="B568" t="str">
            <v>03</v>
          </cell>
        </row>
        <row r="569">
          <cell r="A569" t="str">
            <v>141000000251</v>
          </cell>
          <cell r="B569" t="str">
            <v>03</v>
          </cell>
        </row>
        <row r="570">
          <cell r="A570" t="str">
            <v>141000000252</v>
          </cell>
          <cell r="B570" t="str">
            <v>05</v>
          </cell>
        </row>
        <row r="571">
          <cell r="A571" t="str">
            <v>141000000253</v>
          </cell>
          <cell r="B571" t="str">
            <v>05</v>
          </cell>
        </row>
        <row r="572">
          <cell r="A572" t="str">
            <v>141000000254</v>
          </cell>
          <cell r="B572" t="str">
            <v>05</v>
          </cell>
        </row>
        <row r="573">
          <cell r="A573" t="str">
            <v>141000000255</v>
          </cell>
          <cell r="B573" t="str">
            <v>05</v>
          </cell>
        </row>
        <row r="574">
          <cell r="A574" t="str">
            <v>141000000256</v>
          </cell>
          <cell r="B574" t="str">
            <v>05</v>
          </cell>
        </row>
        <row r="575">
          <cell r="A575" t="str">
            <v>141000000257</v>
          </cell>
          <cell r="B575" t="str">
            <v>05</v>
          </cell>
        </row>
        <row r="576">
          <cell r="A576" t="str">
            <v>141000000258</v>
          </cell>
          <cell r="B576" t="str">
            <v>05</v>
          </cell>
        </row>
        <row r="577">
          <cell r="A577" t="str">
            <v>141000000259</v>
          </cell>
          <cell r="B577" t="str">
            <v>05</v>
          </cell>
        </row>
        <row r="578">
          <cell r="A578" t="str">
            <v>141000000260</v>
          </cell>
          <cell r="B578" t="str">
            <v>05</v>
          </cell>
        </row>
        <row r="579">
          <cell r="A579" t="str">
            <v>141000000261</v>
          </cell>
          <cell r="B579" t="str">
            <v>05</v>
          </cell>
        </row>
        <row r="580">
          <cell r="A580" t="str">
            <v>141000000262</v>
          </cell>
          <cell r="B580" t="str">
            <v>05</v>
          </cell>
        </row>
        <row r="581">
          <cell r="A581" t="str">
            <v>141000000263</v>
          </cell>
          <cell r="B581" t="str">
            <v>05</v>
          </cell>
        </row>
        <row r="582">
          <cell r="A582" t="str">
            <v>141000000264</v>
          </cell>
          <cell r="B582" t="str">
            <v>07</v>
          </cell>
        </row>
        <row r="583">
          <cell r="A583" t="str">
            <v>141000000265</v>
          </cell>
          <cell r="B583" t="str">
            <v>07</v>
          </cell>
        </row>
        <row r="584">
          <cell r="A584" t="str">
            <v>141000000266</v>
          </cell>
          <cell r="B584" t="str">
            <v>04</v>
          </cell>
        </row>
        <row r="585">
          <cell r="A585" t="str">
            <v>141000000267</v>
          </cell>
          <cell r="B585" t="str">
            <v>05</v>
          </cell>
        </row>
        <row r="586">
          <cell r="A586" t="str">
            <v>141000000268</v>
          </cell>
          <cell r="B586" t="str">
            <v>04</v>
          </cell>
        </row>
        <row r="587">
          <cell r="A587" t="str">
            <v>141000000269</v>
          </cell>
          <cell r="B587" t="str">
            <v>04</v>
          </cell>
        </row>
        <row r="588">
          <cell r="A588" t="str">
            <v>141000000270</v>
          </cell>
          <cell r="B588" t="str">
            <v>06</v>
          </cell>
        </row>
        <row r="589">
          <cell r="A589" t="str">
            <v>141000000271</v>
          </cell>
          <cell r="B589" t="str">
            <v>04</v>
          </cell>
        </row>
        <row r="590">
          <cell r="A590" t="str">
            <v>141000000272</v>
          </cell>
          <cell r="B590" t="str">
            <v>02</v>
          </cell>
        </row>
        <row r="591">
          <cell r="A591" t="str">
            <v>141000000273</v>
          </cell>
          <cell r="B591" t="str">
            <v>03</v>
          </cell>
        </row>
        <row r="592">
          <cell r="A592" t="str">
            <v>141000000274</v>
          </cell>
          <cell r="B592" t="str">
            <v>05</v>
          </cell>
        </row>
        <row r="593">
          <cell r="A593" t="str">
            <v>141000000275</v>
          </cell>
          <cell r="B593" t="str">
            <v>04</v>
          </cell>
        </row>
        <row r="594">
          <cell r="A594" t="str">
            <v>141000000276</v>
          </cell>
          <cell r="B594" t="str">
            <v>07</v>
          </cell>
        </row>
        <row r="595">
          <cell r="A595" t="str">
            <v>141000000277</v>
          </cell>
          <cell r="B595" t="str">
            <v>05</v>
          </cell>
        </row>
        <row r="596">
          <cell r="A596" t="str">
            <v>141000000278</v>
          </cell>
          <cell r="B596" t="str">
            <v>05</v>
          </cell>
        </row>
        <row r="597">
          <cell r="A597" t="str">
            <v>141000000279</v>
          </cell>
          <cell r="B597" t="str">
            <v>05</v>
          </cell>
        </row>
        <row r="598">
          <cell r="A598" t="str">
            <v>141000000280</v>
          </cell>
          <cell r="B598" t="str">
            <v>03</v>
          </cell>
        </row>
        <row r="599">
          <cell r="A599" t="str">
            <v>141000000281</v>
          </cell>
          <cell r="B599" t="str">
            <v>03</v>
          </cell>
        </row>
        <row r="600">
          <cell r="A600" t="str">
            <v>141000000282</v>
          </cell>
          <cell r="B600" t="str">
            <v>03</v>
          </cell>
        </row>
        <row r="601">
          <cell r="A601" t="str">
            <v>141000000283</v>
          </cell>
          <cell r="B601" t="str">
            <v>03</v>
          </cell>
        </row>
        <row r="602">
          <cell r="A602" t="str">
            <v>141000000284</v>
          </cell>
          <cell r="B602" t="str">
            <v>03</v>
          </cell>
        </row>
        <row r="603">
          <cell r="A603" t="str">
            <v>141000000285</v>
          </cell>
          <cell r="B603" t="str">
            <v>07</v>
          </cell>
        </row>
        <row r="604">
          <cell r="A604" t="str">
            <v>141000000286</v>
          </cell>
          <cell r="B604" t="str">
            <v>07</v>
          </cell>
        </row>
        <row r="605">
          <cell r="A605" t="str">
            <v>141000000287</v>
          </cell>
          <cell r="B605" t="str">
            <v>07</v>
          </cell>
        </row>
        <row r="606">
          <cell r="A606" t="str">
            <v>141000000288</v>
          </cell>
          <cell r="B606" t="str">
            <v>04</v>
          </cell>
        </row>
        <row r="607">
          <cell r="A607" t="str">
            <v>141000000289</v>
          </cell>
          <cell r="B607" t="str">
            <v>05</v>
          </cell>
        </row>
        <row r="608">
          <cell r="A608" t="str">
            <v>141000000290</v>
          </cell>
          <cell r="B608" t="str">
            <v>02</v>
          </cell>
        </row>
        <row r="609">
          <cell r="A609" t="str">
            <v>141000000291</v>
          </cell>
          <cell r="B609" t="str">
            <v>04</v>
          </cell>
        </row>
        <row r="610">
          <cell r="A610" t="str">
            <v>141000000292</v>
          </cell>
          <cell r="B610" t="str">
            <v>07</v>
          </cell>
        </row>
        <row r="611">
          <cell r="A611" t="str">
            <v>141000000293</v>
          </cell>
          <cell r="B611" t="str">
            <v>07</v>
          </cell>
        </row>
        <row r="612">
          <cell r="A612" t="str">
            <v>141000000294</v>
          </cell>
          <cell r="B612" t="str">
            <v>05</v>
          </cell>
        </row>
        <row r="613">
          <cell r="A613" t="str">
            <v>141000000295</v>
          </cell>
          <cell r="B613" t="str">
            <v>07</v>
          </cell>
        </row>
        <row r="614">
          <cell r="A614" t="str">
            <v>141000000296</v>
          </cell>
          <cell r="B614" t="str">
            <v>02</v>
          </cell>
        </row>
        <row r="615">
          <cell r="A615" t="str">
            <v>141000000297</v>
          </cell>
          <cell r="B615" t="str">
            <v>07</v>
          </cell>
        </row>
        <row r="616">
          <cell r="A616" t="str">
            <v>141000000298</v>
          </cell>
          <cell r="B616" t="str">
            <v>07</v>
          </cell>
        </row>
        <row r="617">
          <cell r="A617" t="str">
            <v>141000000299</v>
          </cell>
          <cell r="B617" t="str">
            <v>07</v>
          </cell>
        </row>
        <row r="618">
          <cell r="A618" t="str">
            <v>141000000300</v>
          </cell>
          <cell r="B618" t="str">
            <v>06</v>
          </cell>
        </row>
        <row r="619">
          <cell r="A619" t="str">
            <v>141000000301</v>
          </cell>
          <cell r="B619" t="str">
            <v>07</v>
          </cell>
        </row>
        <row r="620">
          <cell r="A620" t="str">
            <v>141000000302</v>
          </cell>
          <cell r="B620" t="str">
            <v>07</v>
          </cell>
        </row>
        <row r="621">
          <cell r="A621" t="str">
            <v>141000000303</v>
          </cell>
          <cell r="B621" t="str">
            <v>07</v>
          </cell>
        </row>
        <row r="622">
          <cell r="A622" t="str">
            <v>141000000304</v>
          </cell>
          <cell r="B622" t="str">
            <v>07</v>
          </cell>
        </row>
        <row r="623">
          <cell r="A623" t="str">
            <v>141000000305</v>
          </cell>
          <cell r="B623" t="str">
            <v>05</v>
          </cell>
        </row>
        <row r="624">
          <cell r="A624" t="str">
            <v>141000000306</v>
          </cell>
          <cell r="B624" t="str">
            <v>07</v>
          </cell>
        </row>
        <row r="625">
          <cell r="A625" t="str">
            <v>141000000307</v>
          </cell>
          <cell r="B625" t="str">
            <v>05</v>
          </cell>
        </row>
        <row r="626">
          <cell r="A626" t="str">
            <v>141000000308</v>
          </cell>
          <cell r="B626" t="str">
            <v>05</v>
          </cell>
        </row>
        <row r="627">
          <cell r="A627" t="str">
            <v>141000000309</v>
          </cell>
          <cell r="B627" t="str">
            <v>05</v>
          </cell>
        </row>
        <row r="628">
          <cell r="A628" t="str">
            <v>141000000310</v>
          </cell>
          <cell r="B628" t="str">
            <v>06</v>
          </cell>
        </row>
        <row r="629">
          <cell r="A629" t="str">
            <v>141000000311</v>
          </cell>
          <cell r="B629" t="str">
            <v>07</v>
          </cell>
        </row>
        <row r="630">
          <cell r="A630" t="str">
            <v>141000000312</v>
          </cell>
          <cell r="B630" t="str">
            <v>05</v>
          </cell>
        </row>
        <row r="631">
          <cell r="A631" t="str">
            <v>141000000313</v>
          </cell>
          <cell r="B631" t="str">
            <v>05</v>
          </cell>
        </row>
        <row r="632">
          <cell r="A632" t="str">
            <v>141000000314</v>
          </cell>
          <cell r="B632" t="str">
            <v>06</v>
          </cell>
        </row>
        <row r="633">
          <cell r="A633" t="str">
            <v>141000000315</v>
          </cell>
          <cell r="B633" t="str">
            <v>07</v>
          </cell>
        </row>
        <row r="634">
          <cell r="A634" t="str">
            <v>141000000316</v>
          </cell>
          <cell r="B634" t="str">
            <v>07</v>
          </cell>
        </row>
        <row r="635">
          <cell r="A635" t="str">
            <v>141000000317</v>
          </cell>
          <cell r="B635" t="str">
            <v>05</v>
          </cell>
        </row>
        <row r="636">
          <cell r="A636" t="str">
            <v>141000000318</v>
          </cell>
          <cell r="B636" t="str">
            <v>06</v>
          </cell>
        </row>
        <row r="637">
          <cell r="A637" t="str">
            <v>141000000319</v>
          </cell>
          <cell r="B637" t="str">
            <v>06</v>
          </cell>
        </row>
        <row r="638">
          <cell r="A638" t="str">
            <v>141000000320</v>
          </cell>
          <cell r="B638" t="str">
            <v>06</v>
          </cell>
        </row>
        <row r="639">
          <cell r="A639" t="str">
            <v>141000000321</v>
          </cell>
          <cell r="B639" t="str">
            <v>07</v>
          </cell>
        </row>
        <row r="640">
          <cell r="A640" t="str">
            <v>141000000322</v>
          </cell>
          <cell r="B640" t="str">
            <v>05</v>
          </cell>
        </row>
        <row r="641">
          <cell r="A641" t="str">
            <v>141000000323</v>
          </cell>
          <cell r="B641" t="str">
            <v>05</v>
          </cell>
        </row>
        <row r="642">
          <cell r="A642" t="str">
            <v>141000000324</v>
          </cell>
          <cell r="B642" t="str">
            <v>01</v>
          </cell>
        </row>
        <row r="643">
          <cell r="A643" t="str">
            <v>141000000325</v>
          </cell>
          <cell r="B643" t="str">
            <v>01</v>
          </cell>
        </row>
        <row r="644">
          <cell r="A644" t="str">
            <v>141000000326</v>
          </cell>
          <cell r="B644" t="str">
            <v>04</v>
          </cell>
        </row>
        <row r="645">
          <cell r="A645" t="str">
            <v>141000000327</v>
          </cell>
          <cell r="B645" t="str">
            <v>07</v>
          </cell>
        </row>
        <row r="646">
          <cell r="A646" t="str">
            <v>141000000328</v>
          </cell>
          <cell r="B646" t="str">
            <v>07</v>
          </cell>
        </row>
        <row r="647">
          <cell r="A647" t="str">
            <v>141000000329</v>
          </cell>
          <cell r="B647" t="str">
            <v>07</v>
          </cell>
        </row>
        <row r="648">
          <cell r="A648" t="str">
            <v>141000000330</v>
          </cell>
          <cell r="B648" t="str">
            <v>07</v>
          </cell>
        </row>
        <row r="649">
          <cell r="A649" t="str">
            <v>141000000331</v>
          </cell>
          <cell r="B649" t="str">
            <v>07</v>
          </cell>
        </row>
        <row r="650">
          <cell r="A650" t="str">
            <v>141000000332</v>
          </cell>
          <cell r="B650" t="str">
            <v>07</v>
          </cell>
        </row>
        <row r="651">
          <cell r="A651" t="str">
            <v>141000000333</v>
          </cell>
          <cell r="B651" t="str">
            <v>07</v>
          </cell>
        </row>
        <row r="652">
          <cell r="A652" t="str">
            <v>141000000334</v>
          </cell>
          <cell r="B652" t="str">
            <v>07</v>
          </cell>
        </row>
        <row r="653">
          <cell r="A653" t="str">
            <v>141000000335</v>
          </cell>
          <cell r="B653" t="str">
            <v>07</v>
          </cell>
        </row>
        <row r="654">
          <cell r="A654" t="str">
            <v>141000000336</v>
          </cell>
          <cell r="B654" t="str">
            <v>07</v>
          </cell>
        </row>
        <row r="655">
          <cell r="A655" t="str">
            <v>141000000337</v>
          </cell>
          <cell r="B655" t="str">
            <v>07</v>
          </cell>
        </row>
        <row r="656">
          <cell r="A656" t="str">
            <v>141000000338</v>
          </cell>
          <cell r="B656" t="str">
            <v>07</v>
          </cell>
        </row>
        <row r="657">
          <cell r="A657" t="str">
            <v>141000000339</v>
          </cell>
          <cell r="B657" t="str">
            <v>07</v>
          </cell>
        </row>
        <row r="658">
          <cell r="A658" t="str">
            <v>141000000340</v>
          </cell>
          <cell r="B658" t="str">
            <v>07</v>
          </cell>
        </row>
        <row r="659">
          <cell r="A659" t="str">
            <v>141000000341</v>
          </cell>
          <cell r="B659" t="str">
            <v>07</v>
          </cell>
        </row>
        <row r="660">
          <cell r="A660" t="str">
            <v>141000000342</v>
          </cell>
          <cell r="B660" t="str">
            <v>08</v>
          </cell>
        </row>
        <row r="661">
          <cell r="A661" t="str">
            <v>141000000343</v>
          </cell>
          <cell r="B661" t="str">
            <v>07</v>
          </cell>
        </row>
        <row r="662">
          <cell r="A662" t="str">
            <v>141000000344</v>
          </cell>
          <cell r="B662" t="str">
            <v>07</v>
          </cell>
        </row>
        <row r="663">
          <cell r="A663" t="str">
            <v>141000000345</v>
          </cell>
          <cell r="B663" t="str">
            <v>07</v>
          </cell>
        </row>
        <row r="664">
          <cell r="A664" t="str">
            <v>141000000346</v>
          </cell>
          <cell r="B664" t="str">
            <v>07</v>
          </cell>
        </row>
        <row r="665">
          <cell r="A665" t="str">
            <v>141000000347</v>
          </cell>
          <cell r="B665" t="str">
            <v>07</v>
          </cell>
        </row>
        <row r="666">
          <cell r="A666" t="str">
            <v>141000000348</v>
          </cell>
          <cell r="B666" t="str">
            <v>07</v>
          </cell>
        </row>
        <row r="667">
          <cell r="A667" t="str">
            <v>141000000349</v>
          </cell>
          <cell r="B667" t="str">
            <v>07</v>
          </cell>
        </row>
        <row r="668">
          <cell r="A668" t="str">
            <v>141000000350</v>
          </cell>
          <cell r="B668" t="str">
            <v>07</v>
          </cell>
        </row>
        <row r="669">
          <cell r="A669" t="str">
            <v>141000000351</v>
          </cell>
          <cell r="B669" t="str">
            <v>07</v>
          </cell>
        </row>
        <row r="670">
          <cell r="A670" t="str">
            <v>141000000352</v>
          </cell>
          <cell r="B670" t="str">
            <v>07</v>
          </cell>
        </row>
        <row r="671">
          <cell r="A671" t="str">
            <v>141000000353</v>
          </cell>
          <cell r="B671" t="str">
            <v>03</v>
          </cell>
        </row>
        <row r="672">
          <cell r="A672" t="str">
            <v>141000000354</v>
          </cell>
          <cell r="B672" t="str">
            <v>03</v>
          </cell>
        </row>
        <row r="673">
          <cell r="A673" t="str">
            <v>141000000355</v>
          </cell>
          <cell r="B673" t="str">
            <v>04</v>
          </cell>
        </row>
        <row r="674">
          <cell r="A674" t="str">
            <v>141000000356</v>
          </cell>
          <cell r="B674" t="str">
            <v>05</v>
          </cell>
        </row>
        <row r="675">
          <cell r="A675" t="str">
            <v>141000000357</v>
          </cell>
          <cell r="B675" t="str">
            <v>07</v>
          </cell>
        </row>
        <row r="676">
          <cell r="A676" t="str">
            <v>141000000358</v>
          </cell>
          <cell r="B676" t="str">
            <v>07</v>
          </cell>
        </row>
        <row r="677">
          <cell r="A677" t="str">
            <v>141000000359</v>
          </cell>
          <cell r="B677" t="str">
            <v>04</v>
          </cell>
        </row>
        <row r="678">
          <cell r="A678" t="str">
            <v>141000000360</v>
          </cell>
          <cell r="B678" t="str">
            <v>07</v>
          </cell>
        </row>
        <row r="679">
          <cell r="A679" t="str">
            <v>141000000361</v>
          </cell>
          <cell r="B679" t="str">
            <v>05</v>
          </cell>
        </row>
        <row r="680">
          <cell r="A680" t="str">
            <v>141000000362</v>
          </cell>
          <cell r="B680" t="str">
            <v>05</v>
          </cell>
        </row>
        <row r="681">
          <cell r="A681" t="str">
            <v>141000000363</v>
          </cell>
          <cell r="B681" t="str">
            <v>05</v>
          </cell>
        </row>
        <row r="682">
          <cell r="A682" t="str">
            <v>141000000364</v>
          </cell>
          <cell r="B682" t="str">
            <v>05</v>
          </cell>
        </row>
        <row r="683">
          <cell r="A683" t="str">
            <v>141000000365</v>
          </cell>
          <cell r="B683" t="str">
            <v>07</v>
          </cell>
        </row>
        <row r="684">
          <cell r="A684" t="str">
            <v>141000000366</v>
          </cell>
          <cell r="B684" t="str">
            <v>07</v>
          </cell>
        </row>
        <row r="685">
          <cell r="A685" t="str">
            <v>141000000367</v>
          </cell>
          <cell r="B685" t="str">
            <v>04</v>
          </cell>
        </row>
        <row r="686">
          <cell r="A686" t="str">
            <v>141000000368</v>
          </cell>
          <cell r="B686" t="str">
            <v>07</v>
          </cell>
        </row>
        <row r="687">
          <cell r="A687" t="str">
            <v>141000000369</v>
          </cell>
          <cell r="B687" t="str">
            <v>07</v>
          </cell>
        </row>
        <row r="688">
          <cell r="A688" t="str">
            <v>141000000370</v>
          </cell>
          <cell r="B688" t="str">
            <v>07</v>
          </cell>
        </row>
        <row r="689">
          <cell r="A689" t="str">
            <v>141000000371</v>
          </cell>
          <cell r="B689" t="str">
            <v>04</v>
          </cell>
        </row>
        <row r="690">
          <cell r="A690" t="str">
            <v>141000000372</v>
          </cell>
          <cell r="B690" t="str">
            <v>07</v>
          </cell>
        </row>
        <row r="691">
          <cell r="A691" t="str">
            <v>141000000373</v>
          </cell>
          <cell r="B691" t="str">
            <v>04</v>
          </cell>
        </row>
        <row r="692">
          <cell r="A692" t="str">
            <v>141000000374</v>
          </cell>
          <cell r="B692" t="str">
            <v>05</v>
          </cell>
        </row>
        <row r="693">
          <cell r="A693" t="str">
            <v>141000000375</v>
          </cell>
          <cell r="B693" t="str">
            <v>05</v>
          </cell>
        </row>
        <row r="694">
          <cell r="A694" t="str">
            <v>141000000376</v>
          </cell>
          <cell r="B694" t="str">
            <v>07</v>
          </cell>
        </row>
        <row r="695">
          <cell r="A695" t="str">
            <v>141000000377</v>
          </cell>
          <cell r="B695" t="str">
            <v>07</v>
          </cell>
        </row>
        <row r="696">
          <cell r="A696" t="str">
            <v>141000000378</v>
          </cell>
          <cell r="B696" t="str">
            <v>07</v>
          </cell>
        </row>
        <row r="697">
          <cell r="A697" t="str">
            <v>141000000379</v>
          </cell>
          <cell r="B697" t="str">
            <v>07</v>
          </cell>
        </row>
        <row r="698">
          <cell r="A698" t="str">
            <v>141000000380</v>
          </cell>
          <cell r="B698" t="str">
            <v>04</v>
          </cell>
        </row>
        <row r="699">
          <cell r="A699" t="str">
            <v>141000000381</v>
          </cell>
          <cell r="B699" t="str">
            <v>04</v>
          </cell>
        </row>
        <row r="700">
          <cell r="A700" t="str">
            <v>141000000382</v>
          </cell>
          <cell r="B700" t="str">
            <v>05</v>
          </cell>
        </row>
        <row r="701">
          <cell r="A701" t="str">
            <v>141000000383</v>
          </cell>
          <cell r="B701" t="str">
            <v>05</v>
          </cell>
        </row>
        <row r="702">
          <cell r="A702" t="str">
            <v>141000000384</v>
          </cell>
          <cell r="B702" t="str">
            <v>06</v>
          </cell>
        </row>
        <row r="703">
          <cell r="A703" t="str">
            <v>141000000385</v>
          </cell>
          <cell r="B703" t="str">
            <v>06</v>
          </cell>
        </row>
        <row r="704">
          <cell r="A704" t="str">
            <v>141000000386</v>
          </cell>
          <cell r="B704" t="str">
            <v>06</v>
          </cell>
        </row>
        <row r="705">
          <cell r="A705" t="str">
            <v>141000000387</v>
          </cell>
          <cell r="B705" t="str">
            <v>06</v>
          </cell>
        </row>
        <row r="706">
          <cell r="A706" t="str">
            <v>141000000388</v>
          </cell>
          <cell r="B706" t="str">
            <v>04</v>
          </cell>
        </row>
        <row r="707">
          <cell r="A707" t="str">
            <v>141000000389</v>
          </cell>
          <cell r="B707" t="str">
            <v>04</v>
          </cell>
        </row>
        <row r="708">
          <cell r="A708" t="str">
            <v>141000000390</v>
          </cell>
          <cell r="B708" t="str">
            <v>06</v>
          </cell>
        </row>
        <row r="709">
          <cell r="A709" t="str">
            <v>141000000391</v>
          </cell>
          <cell r="B709" t="str">
            <v>06</v>
          </cell>
        </row>
        <row r="710">
          <cell r="A710" t="str">
            <v>141000000392</v>
          </cell>
          <cell r="B710" t="str">
            <v>06</v>
          </cell>
        </row>
        <row r="711">
          <cell r="A711" t="str">
            <v>141000000393</v>
          </cell>
          <cell r="B711" t="str">
            <v>06</v>
          </cell>
        </row>
        <row r="712">
          <cell r="A712" t="str">
            <v>141000000394</v>
          </cell>
          <cell r="B712" t="str">
            <v>06</v>
          </cell>
        </row>
        <row r="713">
          <cell r="A713" t="str">
            <v>141000000395</v>
          </cell>
          <cell r="B713" t="str">
            <v>04</v>
          </cell>
        </row>
        <row r="714">
          <cell r="A714" t="str">
            <v>141000000396</v>
          </cell>
          <cell r="B714" t="str">
            <v>04</v>
          </cell>
        </row>
        <row r="715">
          <cell r="A715" t="str">
            <v>141000000397</v>
          </cell>
          <cell r="B715" t="str">
            <v>05</v>
          </cell>
        </row>
        <row r="716">
          <cell r="A716" t="str">
            <v>141000000398</v>
          </cell>
          <cell r="B716" t="str">
            <v>05</v>
          </cell>
        </row>
        <row r="717">
          <cell r="A717" t="str">
            <v>141000000399</v>
          </cell>
          <cell r="B717" t="str">
            <v>05</v>
          </cell>
        </row>
        <row r="718">
          <cell r="A718" t="str">
            <v>141000000400</v>
          </cell>
          <cell r="B718" t="str">
            <v>05</v>
          </cell>
        </row>
        <row r="719">
          <cell r="A719" t="str">
            <v>141000000401</v>
          </cell>
          <cell r="B719" t="str">
            <v>05</v>
          </cell>
        </row>
        <row r="720">
          <cell r="A720" t="str">
            <v>141000000402</v>
          </cell>
          <cell r="B720" t="str">
            <v>05</v>
          </cell>
        </row>
        <row r="721">
          <cell r="A721" t="str">
            <v>141000000403</v>
          </cell>
          <cell r="B721" t="str">
            <v>03</v>
          </cell>
        </row>
        <row r="722">
          <cell r="A722" t="str">
            <v>141000000404</v>
          </cell>
          <cell r="B722" t="str">
            <v>03</v>
          </cell>
        </row>
        <row r="723">
          <cell r="A723" t="str">
            <v>141000000405</v>
          </cell>
          <cell r="B723" t="str">
            <v>01</v>
          </cell>
        </row>
        <row r="724">
          <cell r="A724" t="str">
            <v>141000000406</v>
          </cell>
          <cell r="B724" t="str">
            <v>01</v>
          </cell>
        </row>
        <row r="725">
          <cell r="A725" t="str">
            <v>141000000407</v>
          </cell>
          <cell r="B725" t="str">
            <v>04</v>
          </cell>
        </row>
        <row r="726">
          <cell r="A726" t="str">
            <v>141000000408</v>
          </cell>
          <cell r="B726" t="str">
            <v>04</v>
          </cell>
        </row>
        <row r="727">
          <cell r="A727" t="str">
            <v>141000000409</v>
          </cell>
          <cell r="B727" t="str">
            <v>07</v>
          </cell>
        </row>
        <row r="728">
          <cell r="A728" t="str">
            <v>141000000410</v>
          </cell>
          <cell r="B728" t="str">
            <v>07</v>
          </cell>
        </row>
        <row r="729">
          <cell r="A729" t="str">
            <v>141000000411</v>
          </cell>
          <cell r="B729" t="str">
            <v>07</v>
          </cell>
        </row>
        <row r="730">
          <cell r="A730" t="str">
            <v>141000000412</v>
          </cell>
          <cell r="B730" t="str">
            <v>04</v>
          </cell>
        </row>
        <row r="731">
          <cell r="A731" t="str">
            <v>141000000413</v>
          </cell>
          <cell r="B731" t="str">
            <v>04</v>
          </cell>
        </row>
        <row r="732">
          <cell r="A732" t="str">
            <v>141000000414</v>
          </cell>
          <cell r="B732" t="str">
            <v>04</v>
          </cell>
        </row>
        <row r="733">
          <cell r="A733" t="str">
            <v>141000000415</v>
          </cell>
          <cell r="B733" t="str">
            <v>04</v>
          </cell>
        </row>
        <row r="734">
          <cell r="A734" t="str">
            <v>141000000416</v>
          </cell>
          <cell r="B734" t="str">
            <v>07</v>
          </cell>
        </row>
        <row r="735">
          <cell r="A735" t="str">
            <v>141000000417</v>
          </cell>
          <cell r="B735" t="str">
            <v>07</v>
          </cell>
        </row>
        <row r="736">
          <cell r="A736" t="str">
            <v>141000000418</v>
          </cell>
          <cell r="B736" t="str">
            <v>07</v>
          </cell>
        </row>
        <row r="737">
          <cell r="A737" t="str">
            <v>141000000419</v>
          </cell>
          <cell r="B737" t="str">
            <v>07</v>
          </cell>
        </row>
        <row r="738">
          <cell r="A738" t="str">
            <v>141000000420</v>
          </cell>
          <cell r="B738" t="str">
            <v>07</v>
          </cell>
        </row>
        <row r="739">
          <cell r="A739" t="str">
            <v>141000000421</v>
          </cell>
          <cell r="B739" t="str">
            <v>07</v>
          </cell>
        </row>
        <row r="740">
          <cell r="A740" t="str">
            <v>141000000422</v>
          </cell>
          <cell r="B740" t="str">
            <v>07</v>
          </cell>
        </row>
        <row r="741">
          <cell r="A741" t="str">
            <v>141000000423</v>
          </cell>
          <cell r="B741" t="str">
            <v>07</v>
          </cell>
        </row>
        <row r="742">
          <cell r="A742" t="str">
            <v>141000000424</v>
          </cell>
          <cell r="B742" t="str">
            <v>07</v>
          </cell>
        </row>
        <row r="743">
          <cell r="A743" t="str">
            <v>141000000425</v>
          </cell>
          <cell r="B743" t="str">
            <v>07</v>
          </cell>
        </row>
        <row r="744">
          <cell r="A744" t="str">
            <v>141000000426</v>
          </cell>
          <cell r="B744" t="str">
            <v>07</v>
          </cell>
        </row>
        <row r="745">
          <cell r="A745" t="str">
            <v>141000000427</v>
          </cell>
          <cell r="B745" t="str">
            <v>07</v>
          </cell>
        </row>
        <row r="746">
          <cell r="A746" t="str">
            <v>141000000428</v>
          </cell>
          <cell r="B746" t="str">
            <v>04</v>
          </cell>
        </row>
        <row r="747">
          <cell r="A747" t="str">
            <v>141000000429</v>
          </cell>
          <cell r="B747" t="str">
            <v>04</v>
          </cell>
        </row>
        <row r="748">
          <cell r="A748" t="str">
            <v>141000000430</v>
          </cell>
          <cell r="B748" t="str">
            <v>07</v>
          </cell>
        </row>
        <row r="749">
          <cell r="A749" t="str">
            <v>141000000431</v>
          </cell>
          <cell r="B749" t="str">
            <v>07</v>
          </cell>
        </row>
        <row r="750">
          <cell r="A750" t="str">
            <v>141000000432</v>
          </cell>
          <cell r="B750" t="str">
            <v>07</v>
          </cell>
        </row>
        <row r="751">
          <cell r="A751" t="str">
            <v>141000000433</v>
          </cell>
          <cell r="B751" t="str">
            <v>07</v>
          </cell>
        </row>
        <row r="752">
          <cell r="A752" t="str">
            <v>141000000434</v>
          </cell>
          <cell r="B752" t="str">
            <v>07</v>
          </cell>
        </row>
        <row r="753">
          <cell r="A753" t="str">
            <v>141000000435</v>
          </cell>
          <cell r="B753" t="str">
            <v>07</v>
          </cell>
        </row>
        <row r="754">
          <cell r="A754" t="str">
            <v>141000000436</v>
          </cell>
          <cell r="B754" t="str">
            <v>07</v>
          </cell>
        </row>
        <row r="755">
          <cell r="A755" t="str">
            <v>141000000437</v>
          </cell>
          <cell r="B755" t="str">
            <v>07</v>
          </cell>
        </row>
        <row r="756">
          <cell r="A756" t="str">
            <v>141000000438</v>
          </cell>
          <cell r="B756" t="str">
            <v>07</v>
          </cell>
        </row>
        <row r="757">
          <cell r="A757" t="str">
            <v>141000000439</v>
          </cell>
          <cell r="B757" t="str">
            <v>07</v>
          </cell>
        </row>
        <row r="758">
          <cell r="A758" t="str">
            <v>141000000440</v>
          </cell>
          <cell r="B758" t="str">
            <v>07</v>
          </cell>
        </row>
        <row r="759">
          <cell r="A759" t="str">
            <v>141000000441</v>
          </cell>
          <cell r="B759" t="str">
            <v>07</v>
          </cell>
        </row>
        <row r="760">
          <cell r="A760" t="str">
            <v>141000000442</v>
          </cell>
          <cell r="B760" t="str">
            <v>07</v>
          </cell>
        </row>
        <row r="761">
          <cell r="A761" t="str">
            <v>141000000443</v>
          </cell>
          <cell r="B761" t="str">
            <v>07</v>
          </cell>
        </row>
        <row r="762">
          <cell r="A762" t="str">
            <v>141000000444</v>
          </cell>
          <cell r="B762" t="str">
            <v>06</v>
          </cell>
        </row>
        <row r="763">
          <cell r="A763" t="str">
            <v>141000000445</v>
          </cell>
          <cell r="B763" t="str">
            <v>06</v>
          </cell>
        </row>
        <row r="764">
          <cell r="A764" t="str">
            <v>141000000446</v>
          </cell>
          <cell r="B764" t="str">
            <v>06</v>
          </cell>
        </row>
        <row r="765">
          <cell r="A765" t="str">
            <v>141000000447</v>
          </cell>
          <cell r="B765" t="str">
            <v>07</v>
          </cell>
        </row>
        <row r="766">
          <cell r="A766" t="str">
            <v>141000000448</v>
          </cell>
          <cell r="B766" t="str">
            <v>07</v>
          </cell>
        </row>
        <row r="767">
          <cell r="A767" t="str">
            <v>141000000449</v>
          </cell>
          <cell r="B767" t="str">
            <v>01</v>
          </cell>
        </row>
        <row r="768">
          <cell r="A768" t="str">
            <v>141000000450</v>
          </cell>
          <cell r="B768" t="str">
            <v>01</v>
          </cell>
        </row>
        <row r="769">
          <cell r="A769" t="str">
            <v>141000000451</v>
          </cell>
          <cell r="B769" t="str">
            <v>04</v>
          </cell>
        </row>
        <row r="770">
          <cell r="A770" t="str">
            <v>141000000452</v>
          </cell>
          <cell r="B770" t="str">
            <v>04</v>
          </cell>
        </row>
        <row r="771">
          <cell r="A771" t="str">
            <v>141000000453</v>
          </cell>
          <cell r="B771" t="str">
            <v>06</v>
          </cell>
        </row>
        <row r="772">
          <cell r="A772" t="str">
            <v>141000000454</v>
          </cell>
          <cell r="B772" t="str">
            <v>07</v>
          </cell>
        </row>
        <row r="773">
          <cell r="A773" t="str">
            <v>141000000455</v>
          </cell>
          <cell r="B773" t="str">
            <v>07</v>
          </cell>
        </row>
        <row r="774">
          <cell r="A774" t="str">
            <v>141000000456</v>
          </cell>
          <cell r="B774" t="str">
            <v>07</v>
          </cell>
        </row>
        <row r="775">
          <cell r="A775" t="str">
            <v>141000000457</v>
          </cell>
          <cell r="B775" t="str">
            <v>07</v>
          </cell>
        </row>
        <row r="776">
          <cell r="A776" t="str">
            <v>147000000000</v>
          </cell>
          <cell r="B776" t="str">
            <v>03</v>
          </cell>
        </row>
        <row r="777">
          <cell r="A777" t="str">
            <v>147000000001</v>
          </cell>
          <cell r="B777" t="str">
            <v>03</v>
          </cell>
        </row>
        <row r="778">
          <cell r="A778" t="str">
            <v>147000000002</v>
          </cell>
          <cell r="B778" t="str">
            <v>03</v>
          </cell>
        </row>
        <row r="779">
          <cell r="A779" t="str">
            <v>147000000003</v>
          </cell>
          <cell r="B779" t="str">
            <v>03</v>
          </cell>
        </row>
        <row r="780">
          <cell r="A780" t="str">
            <v>147000000004</v>
          </cell>
          <cell r="B780" t="str">
            <v>05</v>
          </cell>
        </row>
        <row r="781">
          <cell r="A781" t="str">
            <v>147000000005</v>
          </cell>
          <cell r="B781" t="str">
            <v>10</v>
          </cell>
        </row>
        <row r="782">
          <cell r="A782" t="str">
            <v>147000000006</v>
          </cell>
          <cell r="B782" t="str">
            <v>06</v>
          </cell>
        </row>
        <row r="783">
          <cell r="A783" t="str">
            <v>147000000007</v>
          </cell>
          <cell r="B783" t="str">
            <v>03</v>
          </cell>
        </row>
        <row r="784">
          <cell r="A784" t="str">
            <v>147000000008</v>
          </cell>
          <cell r="B784" t="str">
            <v>05</v>
          </cell>
        </row>
        <row r="785">
          <cell r="A785" t="str">
            <v>147000000009</v>
          </cell>
          <cell r="B785" t="str">
            <v>05</v>
          </cell>
        </row>
        <row r="786">
          <cell r="A786" t="str">
            <v>147000000010</v>
          </cell>
          <cell r="B786" t="str">
            <v>03</v>
          </cell>
        </row>
        <row r="787">
          <cell r="A787" t="str">
            <v>147000000011</v>
          </cell>
          <cell r="B787" t="str">
            <v>04</v>
          </cell>
        </row>
        <row r="788">
          <cell r="A788" t="str">
            <v>147000000012</v>
          </cell>
          <cell r="B788" t="str">
            <v>05</v>
          </cell>
        </row>
        <row r="789">
          <cell r="A789" t="str">
            <v>147000000013</v>
          </cell>
          <cell r="B789" t="str">
            <v>05</v>
          </cell>
        </row>
        <row r="790">
          <cell r="A790" t="str">
            <v>147000000014</v>
          </cell>
          <cell r="B790" t="str">
            <v>05</v>
          </cell>
        </row>
        <row r="791">
          <cell r="A791" t="str">
            <v>147000000015</v>
          </cell>
          <cell r="B791" t="str">
            <v>03</v>
          </cell>
        </row>
        <row r="792">
          <cell r="A792" t="str">
            <v>147000000016</v>
          </cell>
          <cell r="B792" t="str">
            <v>05</v>
          </cell>
        </row>
        <row r="793">
          <cell r="A793" t="str">
            <v>147000000017</v>
          </cell>
          <cell r="B793" t="str">
            <v>06</v>
          </cell>
        </row>
        <row r="794">
          <cell r="A794" t="str">
            <v>147000000018</v>
          </cell>
          <cell r="B794" t="str">
            <v>06</v>
          </cell>
        </row>
        <row r="795">
          <cell r="A795" t="str">
            <v>147000000019</v>
          </cell>
          <cell r="B795" t="str">
            <v>03</v>
          </cell>
        </row>
        <row r="796">
          <cell r="A796" t="str">
            <v>147000000020</v>
          </cell>
          <cell r="B796" t="str">
            <v>03</v>
          </cell>
        </row>
        <row r="797">
          <cell r="A797" t="str">
            <v>147000000021</v>
          </cell>
          <cell r="B797" t="str">
            <v>04</v>
          </cell>
        </row>
        <row r="798">
          <cell r="A798" t="str">
            <v>147000000022</v>
          </cell>
          <cell r="B798" t="str">
            <v>03</v>
          </cell>
        </row>
        <row r="799">
          <cell r="A799" t="str">
            <v>147000000023</v>
          </cell>
          <cell r="B799" t="str">
            <v>03</v>
          </cell>
        </row>
        <row r="800">
          <cell r="A800" t="str">
            <v>147000000024</v>
          </cell>
          <cell r="B800" t="str">
            <v>03</v>
          </cell>
        </row>
        <row r="801">
          <cell r="A801" t="str">
            <v>147000000025</v>
          </cell>
          <cell r="B801" t="str">
            <v>03</v>
          </cell>
        </row>
        <row r="802">
          <cell r="A802" t="str">
            <v>147000000026</v>
          </cell>
          <cell r="B802" t="str">
            <v>04</v>
          </cell>
        </row>
        <row r="803">
          <cell r="A803" t="str">
            <v>147000000027</v>
          </cell>
          <cell r="B803" t="str">
            <v>03</v>
          </cell>
        </row>
        <row r="804">
          <cell r="A804" t="str">
            <v>147000000028</v>
          </cell>
          <cell r="B804" t="str">
            <v>03</v>
          </cell>
        </row>
        <row r="805">
          <cell r="A805" t="str">
            <v>147000000029</v>
          </cell>
          <cell r="B805" t="str">
            <v>03</v>
          </cell>
        </row>
        <row r="806">
          <cell r="A806" t="str">
            <v>147000000030</v>
          </cell>
          <cell r="B806" t="str">
            <v>03</v>
          </cell>
        </row>
        <row r="807">
          <cell r="A807" t="str">
            <v>147000000031</v>
          </cell>
          <cell r="B807" t="str">
            <v>03</v>
          </cell>
        </row>
        <row r="808">
          <cell r="A808" t="str">
            <v>147000000032</v>
          </cell>
          <cell r="B808" t="str">
            <v>03</v>
          </cell>
        </row>
        <row r="809">
          <cell r="A809" t="str">
            <v>147000000033</v>
          </cell>
          <cell r="B809" t="str">
            <v>03</v>
          </cell>
        </row>
        <row r="810">
          <cell r="A810" t="str">
            <v>147000000034</v>
          </cell>
          <cell r="B810" t="str">
            <v>03</v>
          </cell>
        </row>
        <row r="811">
          <cell r="A811" t="str">
            <v>147000000035</v>
          </cell>
          <cell r="B811" t="str">
            <v>03</v>
          </cell>
        </row>
        <row r="812">
          <cell r="A812" t="str">
            <v>147000000036</v>
          </cell>
          <cell r="B812" t="str">
            <v>03</v>
          </cell>
        </row>
        <row r="813">
          <cell r="A813" t="str">
            <v>147000000037</v>
          </cell>
          <cell r="B813" t="str">
            <v>03</v>
          </cell>
        </row>
        <row r="814">
          <cell r="A814" t="str">
            <v>147000000038</v>
          </cell>
          <cell r="B814" t="str">
            <v>03</v>
          </cell>
        </row>
        <row r="815">
          <cell r="A815" t="str">
            <v>147000000039</v>
          </cell>
          <cell r="B815" t="str">
            <v>03</v>
          </cell>
        </row>
        <row r="816">
          <cell r="A816" t="str">
            <v>147000000040</v>
          </cell>
          <cell r="B816" t="str">
            <v>03</v>
          </cell>
        </row>
        <row r="817">
          <cell r="A817" t="str">
            <v>147000000041</v>
          </cell>
          <cell r="B817" t="str">
            <v>03</v>
          </cell>
        </row>
        <row r="818">
          <cell r="A818" t="str">
            <v>147000000042</v>
          </cell>
          <cell r="B818" t="str">
            <v>03</v>
          </cell>
        </row>
        <row r="819">
          <cell r="A819" t="str">
            <v>147000000043</v>
          </cell>
          <cell r="B819" t="str">
            <v>03</v>
          </cell>
        </row>
        <row r="820">
          <cell r="A820" t="str">
            <v>147000000044</v>
          </cell>
          <cell r="B820" t="str">
            <v>03</v>
          </cell>
        </row>
        <row r="821">
          <cell r="A821" t="str">
            <v>147000000045</v>
          </cell>
          <cell r="B821" t="str">
            <v>03</v>
          </cell>
        </row>
        <row r="822">
          <cell r="A822" t="str">
            <v>147000000046</v>
          </cell>
          <cell r="B822" t="str">
            <v>03</v>
          </cell>
        </row>
        <row r="823">
          <cell r="A823" t="str">
            <v>147000000047</v>
          </cell>
          <cell r="B823" t="str">
            <v>03</v>
          </cell>
        </row>
        <row r="824">
          <cell r="A824" t="str">
            <v>147000000048</v>
          </cell>
          <cell r="B824" t="str">
            <v>03</v>
          </cell>
        </row>
        <row r="825">
          <cell r="A825" t="str">
            <v>147000000049</v>
          </cell>
          <cell r="B825" t="str">
            <v>03</v>
          </cell>
        </row>
        <row r="826">
          <cell r="A826" t="str">
            <v>147000000050</v>
          </cell>
          <cell r="B826" t="str">
            <v>03</v>
          </cell>
        </row>
        <row r="827">
          <cell r="A827" t="str">
            <v>147000000051</v>
          </cell>
          <cell r="B827" t="str">
            <v>03</v>
          </cell>
        </row>
        <row r="828">
          <cell r="A828" t="str">
            <v>147000000052</v>
          </cell>
          <cell r="B828" t="str">
            <v>03</v>
          </cell>
        </row>
        <row r="829">
          <cell r="A829" t="str">
            <v>147000000053</v>
          </cell>
          <cell r="B829" t="str">
            <v>03</v>
          </cell>
        </row>
        <row r="830">
          <cell r="A830" t="str">
            <v>147000000054</v>
          </cell>
          <cell r="B830" t="str">
            <v>04</v>
          </cell>
        </row>
        <row r="831">
          <cell r="A831" t="str">
            <v>147000000055</v>
          </cell>
          <cell r="B831" t="str">
            <v>04</v>
          </cell>
        </row>
        <row r="832">
          <cell r="A832" t="str">
            <v>147000000056</v>
          </cell>
          <cell r="B832" t="str">
            <v>04</v>
          </cell>
        </row>
        <row r="833">
          <cell r="A833" t="str">
            <v>147000000057</v>
          </cell>
          <cell r="B833" t="str">
            <v>04</v>
          </cell>
        </row>
        <row r="834">
          <cell r="A834" t="str">
            <v>147000000058</v>
          </cell>
          <cell r="B834" t="str">
            <v>03</v>
          </cell>
        </row>
        <row r="835">
          <cell r="A835" t="str">
            <v>147000000059</v>
          </cell>
          <cell r="B835" t="str">
            <v>03</v>
          </cell>
        </row>
        <row r="836">
          <cell r="A836" t="str">
            <v>147000000060</v>
          </cell>
          <cell r="B836" t="str">
            <v>03</v>
          </cell>
        </row>
        <row r="837">
          <cell r="A837" t="str">
            <v>147000000061</v>
          </cell>
          <cell r="B837" t="str">
            <v>03</v>
          </cell>
        </row>
        <row r="838">
          <cell r="A838" t="str">
            <v>147000000062</v>
          </cell>
          <cell r="B838" t="str">
            <v>05</v>
          </cell>
        </row>
        <row r="839">
          <cell r="A839" t="str">
            <v>147000000063</v>
          </cell>
          <cell r="B839" t="str">
            <v>05</v>
          </cell>
        </row>
        <row r="840">
          <cell r="A840" t="str">
            <v>147000000064</v>
          </cell>
          <cell r="B840" t="str">
            <v>05</v>
          </cell>
        </row>
        <row r="841">
          <cell r="A841" t="str">
            <v>147000000065</v>
          </cell>
          <cell r="B841" t="str">
            <v>03</v>
          </cell>
        </row>
        <row r="842">
          <cell r="A842" t="str">
            <v>147000000066</v>
          </cell>
          <cell r="B842" t="str">
            <v>03</v>
          </cell>
        </row>
        <row r="843">
          <cell r="A843" t="str">
            <v>147000000067</v>
          </cell>
          <cell r="B843" t="str">
            <v>03</v>
          </cell>
        </row>
        <row r="844">
          <cell r="A844" t="str">
            <v>147000000068</v>
          </cell>
          <cell r="B844" t="str">
            <v>03</v>
          </cell>
        </row>
        <row r="845">
          <cell r="A845" t="str">
            <v>147000000069</v>
          </cell>
          <cell r="B845" t="str">
            <v>03</v>
          </cell>
        </row>
        <row r="846">
          <cell r="A846" t="str">
            <v>147000000070</v>
          </cell>
          <cell r="B846" t="str">
            <v>03</v>
          </cell>
        </row>
        <row r="847">
          <cell r="A847" t="str">
            <v>147000000071</v>
          </cell>
          <cell r="B847" t="str">
            <v>03</v>
          </cell>
        </row>
        <row r="848">
          <cell r="A848" t="str">
            <v>147000000072</v>
          </cell>
          <cell r="B848" t="str">
            <v>03</v>
          </cell>
        </row>
        <row r="849">
          <cell r="A849" t="str">
            <v>147000000073</v>
          </cell>
          <cell r="B849" t="str">
            <v>03</v>
          </cell>
        </row>
        <row r="850">
          <cell r="A850" t="str">
            <v>147000000074</v>
          </cell>
          <cell r="B850" t="str">
            <v>03</v>
          </cell>
        </row>
        <row r="851">
          <cell r="A851" t="str">
            <v>147000000075</v>
          </cell>
          <cell r="B851" t="str">
            <v>03</v>
          </cell>
        </row>
        <row r="852">
          <cell r="A852" t="str">
            <v>147000000076</v>
          </cell>
          <cell r="B852" t="str">
            <v>03</v>
          </cell>
        </row>
        <row r="853">
          <cell r="A853" t="str">
            <v>147000000077</v>
          </cell>
          <cell r="B853" t="str">
            <v>03</v>
          </cell>
        </row>
        <row r="854">
          <cell r="A854" t="str">
            <v>147000000078</v>
          </cell>
          <cell r="B854" t="str">
            <v>04</v>
          </cell>
        </row>
        <row r="855">
          <cell r="A855" t="str">
            <v>147000000079</v>
          </cell>
          <cell r="B855" t="str">
            <v>03</v>
          </cell>
        </row>
        <row r="856">
          <cell r="A856" t="str">
            <v>147000000080</v>
          </cell>
          <cell r="B856" t="str">
            <v>03</v>
          </cell>
        </row>
        <row r="857">
          <cell r="A857" t="str">
            <v>147000000081</v>
          </cell>
          <cell r="B857" t="str">
            <v>03</v>
          </cell>
        </row>
        <row r="858">
          <cell r="A858" t="str">
            <v>147000000082</v>
          </cell>
          <cell r="B858" t="str">
            <v>03</v>
          </cell>
        </row>
        <row r="859">
          <cell r="A859" t="str">
            <v>147000000083</v>
          </cell>
          <cell r="B859" t="str">
            <v>04</v>
          </cell>
        </row>
        <row r="860">
          <cell r="A860" t="str">
            <v>147000000084</v>
          </cell>
          <cell r="B860" t="str">
            <v>04</v>
          </cell>
        </row>
        <row r="861">
          <cell r="A861" t="str">
            <v>147000000085</v>
          </cell>
          <cell r="B861" t="str">
            <v>04</v>
          </cell>
        </row>
        <row r="862">
          <cell r="A862" t="str">
            <v>147000000086</v>
          </cell>
          <cell r="B862" t="str">
            <v>04</v>
          </cell>
        </row>
        <row r="863">
          <cell r="A863" t="str">
            <v>147000000087</v>
          </cell>
          <cell r="B863" t="str">
            <v>04</v>
          </cell>
        </row>
        <row r="864">
          <cell r="A864" t="str">
            <v>147000000088</v>
          </cell>
          <cell r="B864" t="str">
            <v>05</v>
          </cell>
        </row>
        <row r="865">
          <cell r="A865" t="str">
            <v>147000000089</v>
          </cell>
          <cell r="B865" t="str">
            <v>04</v>
          </cell>
        </row>
        <row r="866">
          <cell r="A866" t="str">
            <v>147000000090</v>
          </cell>
          <cell r="B866" t="str">
            <v>04</v>
          </cell>
        </row>
        <row r="867">
          <cell r="A867" t="str">
            <v>147000000091</v>
          </cell>
          <cell r="B867" t="str">
            <v>03</v>
          </cell>
        </row>
        <row r="868">
          <cell r="A868" t="str">
            <v>147000000092</v>
          </cell>
          <cell r="B868" t="str">
            <v>03</v>
          </cell>
        </row>
        <row r="869">
          <cell r="A869" t="str">
            <v>147000000093</v>
          </cell>
          <cell r="B869" t="str">
            <v>04</v>
          </cell>
        </row>
        <row r="870">
          <cell r="A870" t="str">
            <v>147000000094</v>
          </cell>
          <cell r="B870" t="str">
            <v>05</v>
          </cell>
        </row>
        <row r="871">
          <cell r="A871" t="str">
            <v>147000000095</v>
          </cell>
          <cell r="B871" t="str">
            <v>05</v>
          </cell>
        </row>
        <row r="872">
          <cell r="A872" t="str">
            <v>147000000096</v>
          </cell>
          <cell r="B872" t="str">
            <v>05</v>
          </cell>
        </row>
        <row r="873">
          <cell r="A873" t="str">
            <v>147000000097</v>
          </cell>
          <cell r="B873" t="str">
            <v>04</v>
          </cell>
        </row>
        <row r="874">
          <cell r="A874" t="str">
            <v>147000000098</v>
          </cell>
          <cell r="B874" t="str">
            <v>04</v>
          </cell>
        </row>
        <row r="875">
          <cell r="A875" t="str">
            <v>147000000099</v>
          </cell>
          <cell r="B875" t="str">
            <v>04</v>
          </cell>
        </row>
        <row r="876">
          <cell r="A876" t="str">
            <v>147000000100</v>
          </cell>
          <cell r="B876" t="str">
            <v>05</v>
          </cell>
        </row>
        <row r="877">
          <cell r="A877" t="str">
            <v>147000000101</v>
          </cell>
          <cell r="B877" t="str">
            <v>04</v>
          </cell>
        </row>
        <row r="878">
          <cell r="A878" t="str">
            <v>147000000102</v>
          </cell>
          <cell r="B878" t="str">
            <v>04</v>
          </cell>
        </row>
        <row r="879">
          <cell r="A879" t="str">
            <v>147000000103</v>
          </cell>
          <cell r="B879" t="str">
            <v>04</v>
          </cell>
        </row>
        <row r="880">
          <cell r="A880" t="str">
            <v>147000000104</v>
          </cell>
          <cell r="B880" t="str">
            <v>04</v>
          </cell>
        </row>
        <row r="881">
          <cell r="A881" t="str">
            <v>147000000105</v>
          </cell>
          <cell r="B881" t="str">
            <v>04</v>
          </cell>
        </row>
        <row r="882">
          <cell r="A882" t="str">
            <v>147000000106</v>
          </cell>
          <cell r="B882" t="str">
            <v>04</v>
          </cell>
        </row>
        <row r="883">
          <cell r="A883" t="str">
            <v>147000000107</v>
          </cell>
          <cell r="B883" t="str">
            <v>04</v>
          </cell>
        </row>
        <row r="884">
          <cell r="A884" t="str">
            <v>147000000108</v>
          </cell>
          <cell r="B884" t="str">
            <v>04</v>
          </cell>
        </row>
        <row r="885">
          <cell r="A885" t="str">
            <v>147000000109</v>
          </cell>
          <cell r="B885" t="str">
            <v>03</v>
          </cell>
        </row>
        <row r="886">
          <cell r="A886" t="str">
            <v>147000000110</v>
          </cell>
          <cell r="B886" t="str">
            <v>03</v>
          </cell>
        </row>
        <row r="887">
          <cell r="A887" t="str">
            <v>147000000111</v>
          </cell>
          <cell r="B887" t="str">
            <v>07</v>
          </cell>
        </row>
        <row r="888">
          <cell r="A888" t="str">
            <v>147000000112</v>
          </cell>
          <cell r="B888" t="str">
            <v>07</v>
          </cell>
        </row>
        <row r="889">
          <cell r="A889" t="str">
            <v>147000000113</v>
          </cell>
          <cell r="B889" t="str">
            <v>04</v>
          </cell>
        </row>
        <row r="890">
          <cell r="A890" t="str">
            <v>147000000114</v>
          </cell>
          <cell r="B890" t="str">
            <v>04</v>
          </cell>
        </row>
        <row r="891">
          <cell r="A891" t="str">
            <v>147000000115</v>
          </cell>
          <cell r="B891" t="str">
            <v>04</v>
          </cell>
        </row>
        <row r="892">
          <cell r="A892" t="str">
            <v>147000000116</v>
          </cell>
          <cell r="B892" t="str">
            <v>04</v>
          </cell>
        </row>
        <row r="893">
          <cell r="A893" t="str">
            <v>147000000117</v>
          </cell>
          <cell r="B893" t="str">
            <v>05</v>
          </cell>
        </row>
        <row r="894">
          <cell r="A894" t="str">
            <v>147000000118</v>
          </cell>
          <cell r="B894" t="str">
            <v>03</v>
          </cell>
        </row>
        <row r="895">
          <cell r="A895" t="str">
            <v>147000000119</v>
          </cell>
          <cell r="B895" t="str">
            <v>04</v>
          </cell>
        </row>
        <row r="896">
          <cell r="A896" t="str">
            <v>147000000120</v>
          </cell>
          <cell r="B896" t="str">
            <v>03</v>
          </cell>
        </row>
        <row r="897">
          <cell r="A897" t="str">
            <v>147000000121</v>
          </cell>
          <cell r="B897" t="str">
            <v>03</v>
          </cell>
        </row>
        <row r="898">
          <cell r="A898" t="str">
            <v>147000000122</v>
          </cell>
          <cell r="B898" t="str">
            <v>03</v>
          </cell>
        </row>
        <row r="899">
          <cell r="A899" t="str">
            <v>147000000123</v>
          </cell>
          <cell r="B899" t="str">
            <v>04</v>
          </cell>
        </row>
        <row r="900">
          <cell r="A900" t="str">
            <v>147000000124</v>
          </cell>
          <cell r="B900" t="str">
            <v>04</v>
          </cell>
        </row>
        <row r="901">
          <cell r="A901" t="str">
            <v>147000000125</v>
          </cell>
          <cell r="B901" t="str">
            <v>04</v>
          </cell>
        </row>
        <row r="902">
          <cell r="A902" t="str">
            <v>147000000126</v>
          </cell>
          <cell r="B902" t="str">
            <v>03</v>
          </cell>
        </row>
        <row r="903">
          <cell r="A903" t="str">
            <v>147000000127</v>
          </cell>
          <cell r="B903" t="str">
            <v>03</v>
          </cell>
        </row>
        <row r="904">
          <cell r="A904" t="str">
            <v>147000000128</v>
          </cell>
          <cell r="B904" t="str">
            <v>03</v>
          </cell>
        </row>
        <row r="905">
          <cell r="A905" t="str">
            <v>147000000129</v>
          </cell>
          <cell r="B905" t="str">
            <v>05</v>
          </cell>
        </row>
        <row r="906">
          <cell r="A906" t="str">
            <v>147000000130</v>
          </cell>
          <cell r="B906" t="str">
            <v>05</v>
          </cell>
        </row>
        <row r="907">
          <cell r="A907" t="str">
            <v>147000000131</v>
          </cell>
          <cell r="B907" t="str">
            <v>05</v>
          </cell>
        </row>
        <row r="908">
          <cell r="A908" t="str">
            <v>147000000132</v>
          </cell>
          <cell r="B908" t="str">
            <v>05</v>
          </cell>
        </row>
        <row r="909">
          <cell r="A909" t="str">
            <v>147000000133</v>
          </cell>
          <cell r="B909" t="str">
            <v>05</v>
          </cell>
        </row>
        <row r="910">
          <cell r="A910" t="str">
            <v>147000000134</v>
          </cell>
          <cell r="B910" t="str">
            <v>03</v>
          </cell>
        </row>
        <row r="911">
          <cell r="A911" t="str">
            <v>147000000135</v>
          </cell>
          <cell r="B911" t="str">
            <v>04</v>
          </cell>
        </row>
        <row r="912">
          <cell r="A912" t="str">
            <v>147000000136</v>
          </cell>
          <cell r="B912" t="str">
            <v>04</v>
          </cell>
        </row>
        <row r="913">
          <cell r="A913" t="str">
            <v>147000000137</v>
          </cell>
          <cell r="B913" t="str">
            <v>05</v>
          </cell>
        </row>
        <row r="914">
          <cell r="A914" t="str">
            <v>147000000138</v>
          </cell>
          <cell r="B914" t="str">
            <v>05</v>
          </cell>
        </row>
        <row r="915">
          <cell r="A915" t="str">
            <v>147000000139</v>
          </cell>
          <cell r="B915" t="str">
            <v>05</v>
          </cell>
        </row>
        <row r="916">
          <cell r="A916" t="str">
            <v>147000000140</v>
          </cell>
          <cell r="B916" t="str">
            <v>03</v>
          </cell>
        </row>
        <row r="917">
          <cell r="A917" t="str">
            <v>147000000141</v>
          </cell>
          <cell r="B917" t="str">
            <v>03</v>
          </cell>
        </row>
        <row r="918">
          <cell r="A918" t="str">
            <v>147000000142</v>
          </cell>
          <cell r="B918" t="str">
            <v>03</v>
          </cell>
        </row>
        <row r="919">
          <cell r="A919" t="str">
            <v>147000000143</v>
          </cell>
          <cell r="B919" t="str">
            <v>03</v>
          </cell>
        </row>
        <row r="920">
          <cell r="A920" t="str">
            <v>147000000144</v>
          </cell>
          <cell r="B920" t="str">
            <v>03</v>
          </cell>
        </row>
        <row r="921">
          <cell r="A921" t="str">
            <v>147000000145</v>
          </cell>
          <cell r="B921" t="str">
            <v>03</v>
          </cell>
        </row>
        <row r="922">
          <cell r="A922" t="str">
            <v>147000000146</v>
          </cell>
          <cell r="B922" t="str">
            <v>03</v>
          </cell>
        </row>
        <row r="923">
          <cell r="A923" t="str">
            <v>147000000147</v>
          </cell>
          <cell r="B923" t="str">
            <v>03</v>
          </cell>
        </row>
        <row r="924">
          <cell r="A924" t="str">
            <v>147000000148</v>
          </cell>
          <cell r="B924" t="str">
            <v>03</v>
          </cell>
        </row>
        <row r="925">
          <cell r="A925" t="str">
            <v>147000000149</v>
          </cell>
          <cell r="B925" t="str">
            <v>03</v>
          </cell>
        </row>
        <row r="926">
          <cell r="A926" t="str">
            <v>147000000150</v>
          </cell>
          <cell r="B926" t="str">
            <v>03</v>
          </cell>
        </row>
        <row r="927">
          <cell r="A927" t="str">
            <v>147000000151</v>
          </cell>
          <cell r="B927" t="str">
            <v>03</v>
          </cell>
        </row>
        <row r="928">
          <cell r="A928" t="str">
            <v>147000000152</v>
          </cell>
          <cell r="B928" t="str">
            <v>03</v>
          </cell>
        </row>
        <row r="929">
          <cell r="A929" t="str">
            <v>147000000153</v>
          </cell>
          <cell r="B929" t="str">
            <v>03</v>
          </cell>
        </row>
        <row r="930">
          <cell r="A930" t="str">
            <v>147000000154</v>
          </cell>
          <cell r="B930" t="str">
            <v>03</v>
          </cell>
        </row>
        <row r="931">
          <cell r="A931" t="str">
            <v>147000000155</v>
          </cell>
          <cell r="B931" t="str">
            <v>03</v>
          </cell>
        </row>
        <row r="932">
          <cell r="A932" t="str">
            <v>147000000156</v>
          </cell>
          <cell r="B932" t="str">
            <v>03</v>
          </cell>
        </row>
        <row r="933">
          <cell r="A933" t="str">
            <v>147000000157</v>
          </cell>
          <cell r="B933" t="str">
            <v>03</v>
          </cell>
        </row>
        <row r="934">
          <cell r="A934" t="str">
            <v>147000000158</v>
          </cell>
          <cell r="B934" t="str">
            <v>03</v>
          </cell>
        </row>
        <row r="935">
          <cell r="A935" t="str">
            <v>147000000159</v>
          </cell>
          <cell r="B935" t="str">
            <v>03</v>
          </cell>
        </row>
        <row r="936">
          <cell r="A936" t="str">
            <v>147000000160</v>
          </cell>
          <cell r="B936" t="str">
            <v>05</v>
          </cell>
        </row>
        <row r="937">
          <cell r="A937" t="str">
            <v>147000000161</v>
          </cell>
          <cell r="B937" t="str">
            <v>04</v>
          </cell>
        </row>
        <row r="938">
          <cell r="A938" t="str">
            <v>147000000162</v>
          </cell>
          <cell r="B938" t="str">
            <v>04</v>
          </cell>
        </row>
        <row r="939">
          <cell r="A939" t="str">
            <v>147000000163</v>
          </cell>
          <cell r="B939" t="str">
            <v>03</v>
          </cell>
        </row>
        <row r="940">
          <cell r="A940" t="str">
            <v>147000000164</v>
          </cell>
          <cell r="B940" t="str">
            <v>04</v>
          </cell>
        </row>
        <row r="941">
          <cell r="A941" t="str">
            <v>147000000165</v>
          </cell>
          <cell r="B941" t="str">
            <v>04</v>
          </cell>
        </row>
        <row r="942">
          <cell r="A942" t="str">
            <v>147000000166</v>
          </cell>
          <cell r="B942" t="str">
            <v>04</v>
          </cell>
        </row>
        <row r="943">
          <cell r="A943" t="str">
            <v>147000000167</v>
          </cell>
          <cell r="B943" t="str">
            <v>03</v>
          </cell>
        </row>
        <row r="944">
          <cell r="A944" t="str">
            <v>147000000168</v>
          </cell>
          <cell r="B944" t="str">
            <v>05</v>
          </cell>
        </row>
        <row r="945">
          <cell r="A945" t="str">
            <v>147000000169</v>
          </cell>
          <cell r="B945" t="str">
            <v>03</v>
          </cell>
        </row>
        <row r="946">
          <cell r="A946" t="str">
            <v>147000000170</v>
          </cell>
          <cell r="B946" t="str">
            <v>03</v>
          </cell>
        </row>
        <row r="947">
          <cell r="A947" t="str">
            <v>147000000171</v>
          </cell>
          <cell r="B947" t="str">
            <v>03</v>
          </cell>
        </row>
        <row r="948">
          <cell r="A948" t="str">
            <v>147000000172</v>
          </cell>
          <cell r="B948" t="str">
            <v>05</v>
          </cell>
        </row>
        <row r="949">
          <cell r="A949" t="str">
            <v>147000000173</v>
          </cell>
          <cell r="B949" t="str">
            <v>05</v>
          </cell>
        </row>
        <row r="950">
          <cell r="A950" t="str">
            <v>147000000174</v>
          </cell>
          <cell r="B950" t="str">
            <v>05</v>
          </cell>
        </row>
        <row r="951">
          <cell r="A951" t="str">
            <v>147000000175</v>
          </cell>
          <cell r="B951" t="str">
            <v>05</v>
          </cell>
        </row>
        <row r="952">
          <cell r="A952" t="str">
            <v>147000000176</v>
          </cell>
          <cell r="B952" t="str">
            <v>03</v>
          </cell>
        </row>
        <row r="953">
          <cell r="A953" t="str">
            <v>147000000177</v>
          </cell>
          <cell r="B953" t="str">
            <v>03</v>
          </cell>
        </row>
        <row r="954">
          <cell r="A954" t="str">
            <v>147000000178</v>
          </cell>
          <cell r="B954" t="str">
            <v>02</v>
          </cell>
        </row>
        <row r="955">
          <cell r="A955" t="str">
            <v>147000000179</v>
          </cell>
          <cell r="B955" t="str">
            <v>03</v>
          </cell>
        </row>
        <row r="956">
          <cell r="A956" t="str">
            <v>147000000180</v>
          </cell>
          <cell r="B956" t="str">
            <v>03</v>
          </cell>
        </row>
        <row r="957">
          <cell r="A957" t="str">
            <v>147000000181</v>
          </cell>
          <cell r="B957" t="str">
            <v>03</v>
          </cell>
        </row>
        <row r="958">
          <cell r="A958" t="str">
            <v>147000000182</v>
          </cell>
          <cell r="B958" t="str">
            <v>03</v>
          </cell>
        </row>
        <row r="959">
          <cell r="A959" t="str">
            <v>147000000183</v>
          </cell>
          <cell r="B959" t="str">
            <v>03</v>
          </cell>
        </row>
        <row r="960">
          <cell r="A960" t="str">
            <v>147000000184</v>
          </cell>
          <cell r="B960" t="str">
            <v>03</v>
          </cell>
        </row>
        <row r="961">
          <cell r="A961" t="str">
            <v>147000000185</v>
          </cell>
          <cell r="B961" t="str">
            <v>03</v>
          </cell>
        </row>
        <row r="962">
          <cell r="A962" t="str">
            <v>147000000186</v>
          </cell>
          <cell r="B962" t="str">
            <v>05</v>
          </cell>
        </row>
        <row r="963">
          <cell r="A963" t="str">
            <v>147000000187</v>
          </cell>
          <cell r="B963" t="str">
            <v>05</v>
          </cell>
        </row>
        <row r="964">
          <cell r="A964" t="str">
            <v>147000000188</v>
          </cell>
          <cell r="B964" t="str">
            <v>05</v>
          </cell>
        </row>
        <row r="965">
          <cell r="A965" t="str">
            <v>147000000189</v>
          </cell>
          <cell r="B965" t="str">
            <v>05</v>
          </cell>
        </row>
        <row r="966">
          <cell r="A966" t="str">
            <v>147000000190</v>
          </cell>
          <cell r="B966" t="str">
            <v>03</v>
          </cell>
        </row>
        <row r="967">
          <cell r="A967" t="str">
            <v>147000000191</v>
          </cell>
          <cell r="B967" t="str">
            <v>04</v>
          </cell>
        </row>
        <row r="968">
          <cell r="A968" t="str">
            <v>147000000192</v>
          </cell>
          <cell r="B968" t="str">
            <v>04</v>
          </cell>
        </row>
        <row r="969">
          <cell r="A969" t="str">
            <v>147000000193</v>
          </cell>
          <cell r="B969" t="str">
            <v>04</v>
          </cell>
        </row>
        <row r="970">
          <cell r="A970" t="str">
            <v>147000000194</v>
          </cell>
          <cell r="B970" t="str">
            <v>04</v>
          </cell>
        </row>
        <row r="971">
          <cell r="A971" t="str">
            <v>147000000195</v>
          </cell>
          <cell r="B971" t="str">
            <v>03</v>
          </cell>
        </row>
        <row r="972">
          <cell r="A972" t="str">
            <v>147000000196</v>
          </cell>
          <cell r="B972" t="str">
            <v>04</v>
          </cell>
        </row>
        <row r="973">
          <cell r="A973" t="str">
            <v>147000000197</v>
          </cell>
          <cell r="B973" t="str">
            <v>03</v>
          </cell>
        </row>
        <row r="974">
          <cell r="A974" t="str">
            <v>147000000198</v>
          </cell>
          <cell r="B974" t="str">
            <v>04</v>
          </cell>
        </row>
        <row r="975">
          <cell r="A975" t="str">
            <v>147000000199</v>
          </cell>
          <cell r="B975" t="str">
            <v>04</v>
          </cell>
        </row>
        <row r="976">
          <cell r="A976" t="str">
            <v>147000000200</v>
          </cell>
          <cell r="B976" t="str">
            <v>03</v>
          </cell>
        </row>
        <row r="977">
          <cell r="A977" t="str">
            <v>147000000201</v>
          </cell>
          <cell r="B977" t="str">
            <v>03</v>
          </cell>
        </row>
        <row r="978">
          <cell r="A978" t="str">
            <v>147000000202</v>
          </cell>
          <cell r="B978" t="str">
            <v>03</v>
          </cell>
        </row>
        <row r="979">
          <cell r="A979" t="str">
            <v>147000000203</v>
          </cell>
          <cell r="B979" t="str">
            <v>04</v>
          </cell>
        </row>
        <row r="980">
          <cell r="A980" t="str">
            <v>147000000204</v>
          </cell>
          <cell r="B980" t="str">
            <v>04</v>
          </cell>
        </row>
        <row r="981">
          <cell r="A981" t="str">
            <v>147000000205</v>
          </cell>
          <cell r="B981" t="str">
            <v>04</v>
          </cell>
        </row>
        <row r="982">
          <cell r="A982" t="str">
            <v>147000000206</v>
          </cell>
          <cell r="B982" t="str">
            <v>03</v>
          </cell>
        </row>
        <row r="983">
          <cell r="A983" t="str">
            <v>147000000207</v>
          </cell>
          <cell r="B983" t="str">
            <v>05</v>
          </cell>
        </row>
        <row r="984">
          <cell r="A984" t="str">
            <v>147000000208</v>
          </cell>
          <cell r="B984" t="str">
            <v>06</v>
          </cell>
        </row>
        <row r="985">
          <cell r="A985" t="str">
            <v>147000000209</v>
          </cell>
          <cell r="B985" t="str">
            <v>03</v>
          </cell>
        </row>
        <row r="986">
          <cell r="A986" t="str">
            <v>147000000210</v>
          </cell>
          <cell r="B986" t="str">
            <v>03</v>
          </cell>
        </row>
        <row r="987">
          <cell r="A987" t="str">
            <v>147000000211</v>
          </cell>
          <cell r="B987" t="str">
            <v>03</v>
          </cell>
        </row>
        <row r="988">
          <cell r="A988" t="str">
            <v>147000000212</v>
          </cell>
          <cell r="B988" t="str">
            <v>03</v>
          </cell>
        </row>
        <row r="989">
          <cell r="A989" t="str">
            <v>147000000213</v>
          </cell>
          <cell r="B989" t="str">
            <v>03</v>
          </cell>
        </row>
        <row r="990">
          <cell r="A990" t="str">
            <v>147000000214</v>
          </cell>
          <cell r="B990" t="str">
            <v>06</v>
          </cell>
        </row>
        <row r="991">
          <cell r="A991" t="str">
            <v>147000000215</v>
          </cell>
          <cell r="B991" t="str">
            <v>04</v>
          </cell>
        </row>
        <row r="992">
          <cell r="A992" t="str">
            <v>147000000216</v>
          </cell>
          <cell r="B992" t="str">
            <v>05</v>
          </cell>
        </row>
        <row r="993">
          <cell r="A993" t="str">
            <v>147000000217</v>
          </cell>
          <cell r="B993" t="str">
            <v>04</v>
          </cell>
        </row>
        <row r="994">
          <cell r="A994" t="str">
            <v>147000000218</v>
          </cell>
          <cell r="B994" t="str">
            <v>04</v>
          </cell>
        </row>
        <row r="995">
          <cell r="A995" t="str">
            <v>147000000219</v>
          </cell>
          <cell r="B995" t="str">
            <v>05</v>
          </cell>
        </row>
        <row r="996">
          <cell r="A996" t="str">
            <v>147000000220</v>
          </cell>
          <cell r="B996" t="str">
            <v>04</v>
          </cell>
        </row>
        <row r="997">
          <cell r="A997" t="str">
            <v>147000000221</v>
          </cell>
          <cell r="B997" t="str">
            <v>03</v>
          </cell>
        </row>
        <row r="998">
          <cell r="A998" t="str">
            <v>147000000222</v>
          </cell>
          <cell r="B998" t="str">
            <v>07</v>
          </cell>
        </row>
        <row r="999">
          <cell r="A999" t="str">
            <v>147000000223</v>
          </cell>
          <cell r="B999" t="str">
            <v>03</v>
          </cell>
        </row>
        <row r="1000">
          <cell r="A1000" t="str">
            <v>147000000224</v>
          </cell>
          <cell r="B1000" t="str">
            <v>03</v>
          </cell>
        </row>
        <row r="1001">
          <cell r="A1001" t="str">
            <v>147000000225</v>
          </cell>
          <cell r="B1001" t="str">
            <v>03</v>
          </cell>
        </row>
        <row r="1002">
          <cell r="A1002" t="str">
            <v>147000000226</v>
          </cell>
          <cell r="B1002" t="str">
            <v>03</v>
          </cell>
        </row>
        <row r="1003">
          <cell r="A1003" t="str">
            <v>147000000227</v>
          </cell>
          <cell r="B1003" t="str">
            <v>03</v>
          </cell>
        </row>
        <row r="1004">
          <cell r="A1004" t="str">
            <v>147000000228</v>
          </cell>
          <cell r="B1004" t="str">
            <v>03</v>
          </cell>
        </row>
        <row r="1005">
          <cell r="A1005" t="str">
            <v>147000000229</v>
          </cell>
          <cell r="B1005" t="str">
            <v>03</v>
          </cell>
        </row>
        <row r="1006">
          <cell r="A1006" t="str">
            <v>147000000230</v>
          </cell>
          <cell r="B1006" t="str">
            <v>03</v>
          </cell>
        </row>
        <row r="1007">
          <cell r="A1007" t="str">
            <v>147000000231</v>
          </cell>
          <cell r="B1007" t="str">
            <v>03</v>
          </cell>
        </row>
        <row r="1008">
          <cell r="A1008" t="str">
            <v>147000000232</v>
          </cell>
          <cell r="B1008" t="str">
            <v>05</v>
          </cell>
        </row>
        <row r="1009">
          <cell r="A1009" t="str">
            <v>147000000233</v>
          </cell>
          <cell r="B1009" t="str">
            <v>05</v>
          </cell>
        </row>
        <row r="1010">
          <cell r="A1010" t="str">
            <v>147000000234</v>
          </cell>
          <cell r="B1010" t="str">
            <v>05</v>
          </cell>
        </row>
        <row r="1011">
          <cell r="A1011" t="str">
            <v>147000000235</v>
          </cell>
          <cell r="B1011" t="str">
            <v>05</v>
          </cell>
        </row>
        <row r="1012">
          <cell r="A1012" t="str">
            <v>147000000236</v>
          </cell>
          <cell r="B1012" t="str">
            <v>03</v>
          </cell>
        </row>
        <row r="1013">
          <cell r="A1013" t="str">
            <v>147000000237</v>
          </cell>
          <cell r="B1013" t="str">
            <v>03</v>
          </cell>
        </row>
        <row r="1014">
          <cell r="A1014" t="str">
            <v>147000000238</v>
          </cell>
          <cell r="B1014" t="str">
            <v>03</v>
          </cell>
        </row>
        <row r="1015">
          <cell r="A1015" t="str">
            <v>147000000239</v>
          </cell>
          <cell r="B1015" t="str">
            <v>03</v>
          </cell>
        </row>
        <row r="1016">
          <cell r="A1016" t="str">
            <v>147000000240</v>
          </cell>
          <cell r="B1016" t="str">
            <v>04</v>
          </cell>
        </row>
        <row r="1017">
          <cell r="A1017" t="str">
            <v>147000000241</v>
          </cell>
          <cell r="B1017" t="str">
            <v>04</v>
          </cell>
        </row>
        <row r="1018">
          <cell r="A1018" t="str">
            <v>147000000242</v>
          </cell>
          <cell r="B1018" t="str">
            <v>04</v>
          </cell>
        </row>
        <row r="1019">
          <cell r="A1019" t="str">
            <v>147000000243</v>
          </cell>
          <cell r="B1019" t="str">
            <v>03</v>
          </cell>
        </row>
        <row r="1020">
          <cell r="A1020" t="str">
            <v>147000000244</v>
          </cell>
          <cell r="B1020" t="str">
            <v>03</v>
          </cell>
        </row>
        <row r="1021">
          <cell r="A1021" t="str">
            <v>147000000245</v>
          </cell>
          <cell r="B1021" t="str">
            <v>03</v>
          </cell>
        </row>
        <row r="1022">
          <cell r="A1022" t="str">
            <v>147000000246</v>
          </cell>
          <cell r="B1022" t="str">
            <v>03</v>
          </cell>
        </row>
        <row r="1023">
          <cell r="A1023" t="str">
            <v>147000000247</v>
          </cell>
          <cell r="B1023" t="str">
            <v>04</v>
          </cell>
        </row>
        <row r="1024">
          <cell r="A1024" t="str">
            <v>147000000248</v>
          </cell>
          <cell r="B1024" t="str">
            <v>04</v>
          </cell>
        </row>
        <row r="1025">
          <cell r="A1025" t="str">
            <v>147000000249</v>
          </cell>
          <cell r="B1025" t="str">
            <v>04</v>
          </cell>
        </row>
        <row r="1026">
          <cell r="A1026" t="str">
            <v>147000000250</v>
          </cell>
          <cell r="B1026" t="str">
            <v>03</v>
          </cell>
        </row>
        <row r="1027">
          <cell r="A1027" t="str">
            <v>147000000251</v>
          </cell>
          <cell r="B1027" t="str">
            <v>05</v>
          </cell>
        </row>
        <row r="1028">
          <cell r="A1028" t="str">
            <v>147000000252</v>
          </cell>
          <cell r="B1028" t="str">
            <v>03</v>
          </cell>
        </row>
        <row r="1029">
          <cell r="A1029" t="str">
            <v>147000000253</v>
          </cell>
          <cell r="B1029" t="str">
            <v>04</v>
          </cell>
        </row>
        <row r="1030">
          <cell r="A1030" t="str">
            <v>147000000254</v>
          </cell>
          <cell r="B1030" t="str">
            <v>03</v>
          </cell>
        </row>
        <row r="1031">
          <cell r="A1031" t="str">
            <v>147000000255</v>
          </cell>
          <cell r="B1031" t="str">
            <v>05</v>
          </cell>
        </row>
        <row r="1032">
          <cell r="A1032" t="str">
            <v>147000000256</v>
          </cell>
          <cell r="B1032" t="str">
            <v>02</v>
          </cell>
        </row>
        <row r="1033">
          <cell r="A1033" t="str">
            <v>147000000257</v>
          </cell>
          <cell r="B1033" t="str">
            <v>04</v>
          </cell>
        </row>
        <row r="1034">
          <cell r="A1034" t="str">
            <v>147000000258</v>
          </cell>
          <cell r="B1034" t="str">
            <v>04</v>
          </cell>
        </row>
        <row r="1035">
          <cell r="A1035" t="str">
            <v>147000000259</v>
          </cell>
          <cell r="B1035" t="str">
            <v>02</v>
          </cell>
        </row>
        <row r="1036">
          <cell r="A1036" t="str">
            <v>147000000260</v>
          </cell>
          <cell r="B1036" t="str">
            <v>03</v>
          </cell>
        </row>
        <row r="1037">
          <cell r="A1037" t="str">
            <v>147000000261</v>
          </cell>
          <cell r="B1037" t="str">
            <v>02</v>
          </cell>
        </row>
        <row r="1038">
          <cell r="A1038" t="str">
            <v>147000000262</v>
          </cell>
          <cell r="B1038" t="str">
            <v>03</v>
          </cell>
        </row>
        <row r="1039">
          <cell r="A1039" t="str">
            <v>147000000263</v>
          </cell>
          <cell r="B1039" t="str">
            <v>02</v>
          </cell>
        </row>
        <row r="1040">
          <cell r="A1040" t="str">
            <v>147000000264</v>
          </cell>
          <cell r="B1040" t="str">
            <v>02</v>
          </cell>
        </row>
        <row r="1041">
          <cell r="A1041" t="str">
            <v>147000000265</v>
          </cell>
          <cell r="B1041" t="str">
            <v>02</v>
          </cell>
        </row>
        <row r="1042">
          <cell r="A1042" t="str">
            <v>147000000266</v>
          </cell>
          <cell r="B1042" t="str">
            <v>02</v>
          </cell>
        </row>
        <row r="1043">
          <cell r="A1043" t="str">
            <v>147000000267</v>
          </cell>
          <cell r="B1043" t="str">
            <v>03</v>
          </cell>
        </row>
        <row r="1044">
          <cell r="A1044" t="str">
            <v>147000000268</v>
          </cell>
          <cell r="B1044" t="str">
            <v>04</v>
          </cell>
        </row>
        <row r="1045">
          <cell r="A1045" t="str">
            <v>147000000269</v>
          </cell>
          <cell r="B1045" t="str">
            <v>03</v>
          </cell>
        </row>
        <row r="1046">
          <cell r="A1046" t="str">
            <v>147000000270</v>
          </cell>
          <cell r="B1046" t="str">
            <v>03</v>
          </cell>
        </row>
        <row r="1047">
          <cell r="A1047" t="str">
            <v>148000000000</v>
          </cell>
          <cell r="B1047" t="str">
            <v>05</v>
          </cell>
        </row>
        <row r="1048">
          <cell r="A1048" t="str">
            <v>148000000001</v>
          </cell>
          <cell r="B1048" t="str">
            <v>05</v>
          </cell>
        </row>
        <row r="1049">
          <cell r="A1049" t="str">
            <v>148000000002</v>
          </cell>
          <cell r="B1049" t="str">
            <v>05</v>
          </cell>
        </row>
        <row r="1050">
          <cell r="A1050" t="str">
            <v>148000000003</v>
          </cell>
          <cell r="B1050" t="str">
            <v>03</v>
          </cell>
        </row>
        <row r="1051">
          <cell r="A1051" t="str">
            <v>148000000004</v>
          </cell>
          <cell r="B1051" t="str">
            <v>05</v>
          </cell>
        </row>
        <row r="1052">
          <cell r="A1052" t="str">
            <v>148000000005</v>
          </cell>
          <cell r="B1052" t="str">
            <v>05</v>
          </cell>
        </row>
        <row r="1053">
          <cell r="A1053" t="str">
            <v>148000000006</v>
          </cell>
          <cell r="B1053" t="str">
            <v>03</v>
          </cell>
        </row>
        <row r="1054">
          <cell r="A1054" t="str">
            <v>148000000007</v>
          </cell>
          <cell r="B1054" t="str">
            <v>03</v>
          </cell>
        </row>
        <row r="1055">
          <cell r="A1055" t="str">
            <v>148000000008</v>
          </cell>
          <cell r="B1055" t="str">
            <v>03</v>
          </cell>
        </row>
        <row r="1056">
          <cell r="A1056" t="str">
            <v>148000000009</v>
          </cell>
          <cell r="B1056" t="str">
            <v>03</v>
          </cell>
        </row>
        <row r="1057">
          <cell r="A1057" t="str">
            <v>148000000010</v>
          </cell>
          <cell r="B1057" t="str">
            <v>03</v>
          </cell>
        </row>
        <row r="1058">
          <cell r="A1058" t="str">
            <v>148000000011</v>
          </cell>
          <cell r="B1058" t="str">
            <v>03</v>
          </cell>
        </row>
        <row r="1059">
          <cell r="A1059" t="str">
            <v>148000000012</v>
          </cell>
          <cell r="B1059" t="str">
            <v>03</v>
          </cell>
        </row>
        <row r="1060">
          <cell r="A1060" t="str">
            <v>148000000013</v>
          </cell>
          <cell r="B1060" t="str">
            <v>03</v>
          </cell>
        </row>
        <row r="1061">
          <cell r="A1061" t="str">
            <v>148000000014</v>
          </cell>
          <cell r="B1061" t="str">
            <v>03</v>
          </cell>
        </row>
        <row r="1062">
          <cell r="A1062" t="str">
            <v>148000000015</v>
          </cell>
          <cell r="B1062" t="str">
            <v>03</v>
          </cell>
        </row>
        <row r="1063">
          <cell r="A1063" t="str">
            <v>148000000016</v>
          </cell>
          <cell r="B1063" t="str">
            <v>03</v>
          </cell>
        </row>
        <row r="1064">
          <cell r="A1064" t="str">
            <v>148000000017</v>
          </cell>
          <cell r="B1064" t="str">
            <v>03</v>
          </cell>
        </row>
        <row r="1065">
          <cell r="A1065" t="str">
            <v>148000000018</v>
          </cell>
          <cell r="B1065" t="str">
            <v>03</v>
          </cell>
        </row>
        <row r="1066">
          <cell r="A1066" t="str">
            <v>148000000019</v>
          </cell>
          <cell r="B1066" t="str">
            <v>03</v>
          </cell>
        </row>
        <row r="1067">
          <cell r="A1067" t="str">
            <v>148000000020</v>
          </cell>
          <cell r="B1067" t="str">
            <v>03</v>
          </cell>
        </row>
        <row r="1068">
          <cell r="A1068" t="str">
            <v>148000000021</v>
          </cell>
          <cell r="B1068" t="str">
            <v>03</v>
          </cell>
        </row>
        <row r="1069">
          <cell r="A1069" t="str">
            <v>148000000022</v>
          </cell>
          <cell r="B1069" t="str">
            <v>03</v>
          </cell>
        </row>
        <row r="1070">
          <cell r="A1070" t="str">
            <v>148000000023</v>
          </cell>
          <cell r="B1070" t="str">
            <v>03</v>
          </cell>
        </row>
        <row r="1071">
          <cell r="A1071" t="str">
            <v>148000000024</v>
          </cell>
          <cell r="B1071" t="str">
            <v>03</v>
          </cell>
        </row>
        <row r="1072">
          <cell r="A1072" t="str">
            <v>148000000025</v>
          </cell>
          <cell r="B1072" t="str">
            <v>03</v>
          </cell>
        </row>
        <row r="1073">
          <cell r="A1073" t="str">
            <v>148000000026</v>
          </cell>
          <cell r="B1073" t="str">
            <v>03</v>
          </cell>
        </row>
        <row r="1074">
          <cell r="A1074" t="str">
            <v>148000000027</v>
          </cell>
          <cell r="B1074" t="str">
            <v>03</v>
          </cell>
        </row>
        <row r="1075">
          <cell r="A1075" t="str">
            <v>148000000028</v>
          </cell>
          <cell r="B1075" t="str">
            <v>03</v>
          </cell>
        </row>
        <row r="1076">
          <cell r="A1076" t="str">
            <v>148000000029</v>
          </cell>
          <cell r="B1076" t="str">
            <v>03</v>
          </cell>
        </row>
        <row r="1077">
          <cell r="A1077" t="str">
            <v>148000000030</v>
          </cell>
          <cell r="B1077" t="str">
            <v>03</v>
          </cell>
        </row>
        <row r="1078">
          <cell r="A1078" t="str">
            <v>148000000031</v>
          </cell>
          <cell r="B1078" t="str">
            <v>03</v>
          </cell>
        </row>
        <row r="1079">
          <cell r="A1079" t="str">
            <v>148000000032</v>
          </cell>
          <cell r="B1079" t="str">
            <v>03</v>
          </cell>
        </row>
        <row r="1080">
          <cell r="A1080" t="str">
            <v>148000000033</v>
          </cell>
          <cell r="B1080" t="str">
            <v>03</v>
          </cell>
        </row>
        <row r="1081">
          <cell r="A1081" t="str">
            <v>148000000034</v>
          </cell>
          <cell r="B1081" t="str">
            <v>03</v>
          </cell>
        </row>
        <row r="1082">
          <cell r="A1082" t="str">
            <v>148000000035</v>
          </cell>
          <cell r="B1082" t="str">
            <v>03</v>
          </cell>
        </row>
        <row r="1083">
          <cell r="A1083" t="str">
            <v>148000000036</v>
          </cell>
          <cell r="B1083" t="str">
            <v>03</v>
          </cell>
        </row>
        <row r="1084">
          <cell r="A1084" t="str">
            <v>148000000037</v>
          </cell>
          <cell r="B1084" t="str">
            <v>03</v>
          </cell>
        </row>
        <row r="1085">
          <cell r="A1085" t="str">
            <v>148000000038</v>
          </cell>
          <cell r="B1085" t="str">
            <v>03</v>
          </cell>
        </row>
        <row r="1086">
          <cell r="A1086" t="str">
            <v>148000000039</v>
          </cell>
          <cell r="B1086" t="str">
            <v>03</v>
          </cell>
        </row>
        <row r="1087">
          <cell r="A1087" t="str">
            <v>148000000040</v>
          </cell>
          <cell r="B1087" t="str">
            <v>04</v>
          </cell>
        </row>
        <row r="1088">
          <cell r="A1088" t="str">
            <v>148000000041</v>
          </cell>
          <cell r="B1088" t="str">
            <v>03</v>
          </cell>
        </row>
        <row r="1089">
          <cell r="A1089" t="str">
            <v>148000000042</v>
          </cell>
          <cell r="B1089" t="str">
            <v>03</v>
          </cell>
        </row>
        <row r="1090">
          <cell r="A1090" t="str">
            <v>148000000043</v>
          </cell>
          <cell r="B1090" t="str">
            <v>03</v>
          </cell>
        </row>
        <row r="1091">
          <cell r="A1091" t="str">
            <v>148000000044</v>
          </cell>
          <cell r="B1091" t="str">
            <v>03</v>
          </cell>
        </row>
        <row r="1092">
          <cell r="A1092" t="str">
            <v>148000000045</v>
          </cell>
          <cell r="B1092" t="str">
            <v>03</v>
          </cell>
        </row>
        <row r="1093">
          <cell r="A1093" t="str">
            <v>148000000046</v>
          </cell>
          <cell r="B1093" t="str">
            <v>03</v>
          </cell>
        </row>
        <row r="1094">
          <cell r="A1094" t="str">
            <v>148000000047</v>
          </cell>
          <cell r="B1094" t="str">
            <v>03</v>
          </cell>
        </row>
        <row r="1095">
          <cell r="A1095" t="str">
            <v>148000000048</v>
          </cell>
          <cell r="B1095" t="str">
            <v>03</v>
          </cell>
        </row>
        <row r="1096">
          <cell r="A1096" t="str">
            <v>148000000049</v>
          </cell>
          <cell r="B1096" t="str">
            <v>03</v>
          </cell>
        </row>
        <row r="1097">
          <cell r="A1097" t="str">
            <v>148000000050</v>
          </cell>
          <cell r="B1097" t="str">
            <v>03</v>
          </cell>
        </row>
        <row r="1098">
          <cell r="A1098" t="str">
            <v>148000000051</v>
          </cell>
          <cell r="B1098" t="str">
            <v>03</v>
          </cell>
        </row>
        <row r="1099">
          <cell r="A1099" t="str">
            <v>148000000052</v>
          </cell>
          <cell r="B1099" t="str">
            <v>03</v>
          </cell>
        </row>
        <row r="1100">
          <cell r="A1100" t="str">
            <v>148000000053</v>
          </cell>
          <cell r="B1100" t="str">
            <v>03</v>
          </cell>
        </row>
        <row r="1101">
          <cell r="A1101" t="str">
            <v>148000000054</v>
          </cell>
          <cell r="B1101" t="str">
            <v>03</v>
          </cell>
        </row>
        <row r="1102">
          <cell r="A1102" t="str">
            <v>148000000055</v>
          </cell>
          <cell r="B1102" t="str">
            <v>03</v>
          </cell>
        </row>
        <row r="1103">
          <cell r="A1103" t="str">
            <v>148000000056</v>
          </cell>
          <cell r="B1103" t="str">
            <v>03</v>
          </cell>
        </row>
        <row r="1104">
          <cell r="A1104" t="str">
            <v>148000000057</v>
          </cell>
          <cell r="B1104" t="str">
            <v>03</v>
          </cell>
        </row>
        <row r="1105">
          <cell r="A1105" t="str">
            <v>148000000058</v>
          </cell>
          <cell r="B1105" t="str">
            <v>03</v>
          </cell>
        </row>
        <row r="1106">
          <cell r="A1106" t="str">
            <v>148000000059</v>
          </cell>
          <cell r="B1106" t="str">
            <v>03</v>
          </cell>
        </row>
        <row r="1107">
          <cell r="A1107" t="str">
            <v>148000000060</v>
          </cell>
          <cell r="B1107" t="str">
            <v>03</v>
          </cell>
        </row>
        <row r="1108">
          <cell r="A1108" t="str">
            <v>148000000061</v>
          </cell>
          <cell r="B1108" t="str">
            <v>03</v>
          </cell>
        </row>
        <row r="1109">
          <cell r="A1109" t="str">
            <v>148000000062</v>
          </cell>
          <cell r="B1109" t="str">
            <v>03</v>
          </cell>
        </row>
        <row r="1110">
          <cell r="A1110" t="str">
            <v>148000000063</v>
          </cell>
          <cell r="B1110" t="str">
            <v>03</v>
          </cell>
        </row>
        <row r="1111">
          <cell r="A1111" t="str">
            <v>148000000064</v>
          </cell>
          <cell r="B1111" t="str">
            <v>03</v>
          </cell>
        </row>
        <row r="1112">
          <cell r="A1112" t="str">
            <v>148000000065</v>
          </cell>
          <cell r="B1112" t="str">
            <v>03</v>
          </cell>
        </row>
        <row r="1113">
          <cell r="A1113" t="str">
            <v>148000000066</v>
          </cell>
          <cell r="B1113" t="str">
            <v>03</v>
          </cell>
        </row>
        <row r="1114">
          <cell r="A1114" t="str">
            <v>148000000067</v>
          </cell>
          <cell r="B1114" t="str">
            <v>03</v>
          </cell>
        </row>
        <row r="1115">
          <cell r="A1115" t="str">
            <v>148000000068</v>
          </cell>
          <cell r="B1115" t="str">
            <v>03</v>
          </cell>
        </row>
        <row r="1116">
          <cell r="A1116" t="str">
            <v>148000000069</v>
          </cell>
          <cell r="B1116" t="str">
            <v>03</v>
          </cell>
        </row>
        <row r="1117">
          <cell r="A1117" t="str">
            <v>148000000070</v>
          </cell>
          <cell r="B1117" t="str">
            <v>03</v>
          </cell>
        </row>
        <row r="1118">
          <cell r="A1118" t="str">
            <v>148000000071</v>
          </cell>
          <cell r="B1118" t="str">
            <v>03</v>
          </cell>
        </row>
        <row r="1119">
          <cell r="A1119" t="str">
            <v>148000000072</v>
          </cell>
          <cell r="B1119" t="str">
            <v>05</v>
          </cell>
        </row>
        <row r="1120">
          <cell r="A1120" t="str">
            <v>148000000073</v>
          </cell>
          <cell r="B1120" t="str">
            <v>03</v>
          </cell>
        </row>
        <row r="1121">
          <cell r="A1121" t="str">
            <v>148000000074</v>
          </cell>
          <cell r="B1121" t="str">
            <v>03</v>
          </cell>
        </row>
        <row r="1122">
          <cell r="A1122" t="str">
            <v>148000000075</v>
          </cell>
          <cell r="B1122" t="str">
            <v>04</v>
          </cell>
        </row>
        <row r="1123">
          <cell r="A1123" t="str">
            <v>148000000076</v>
          </cell>
          <cell r="B1123" t="str">
            <v>03</v>
          </cell>
        </row>
        <row r="1124">
          <cell r="A1124" t="str">
            <v>148000000077</v>
          </cell>
          <cell r="B1124" t="str">
            <v>03</v>
          </cell>
        </row>
        <row r="1125">
          <cell r="A1125" t="str">
            <v>148000000078</v>
          </cell>
          <cell r="B1125" t="str">
            <v>03</v>
          </cell>
        </row>
        <row r="1126">
          <cell r="A1126" t="str">
            <v>148000000079</v>
          </cell>
          <cell r="B1126" t="str">
            <v>03</v>
          </cell>
        </row>
        <row r="1127">
          <cell r="A1127" t="str">
            <v>148000000080</v>
          </cell>
          <cell r="B1127" t="str">
            <v>03</v>
          </cell>
        </row>
        <row r="1128">
          <cell r="A1128" t="str">
            <v>148000000081</v>
          </cell>
          <cell r="B1128" t="str">
            <v>03</v>
          </cell>
        </row>
        <row r="1129">
          <cell r="A1129" t="str">
            <v>148000000082</v>
          </cell>
          <cell r="B1129" t="str">
            <v>03</v>
          </cell>
        </row>
        <row r="1130">
          <cell r="A1130" t="str">
            <v>148000000083</v>
          </cell>
          <cell r="B1130" t="str">
            <v>03</v>
          </cell>
        </row>
        <row r="1131">
          <cell r="A1131" t="str">
            <v>148000000084</v>
          </cell>
          <cell r="B1131" t="str">
            <v>03</v>
          </cell>
        </row>
        <row r="1132">
          <cell r="A1132" t="str">
            <v>148000000085</v>
          </cell>
          <cell r="B1132" t="str">
            <v>03</v>
          </cell>
        </row>
        <row r="1133">
          <cell r="A1133" t="str">
            <v>148000000086</v>
          </cell>
          <cell r="B1133" t="str">
            <v>03</v>
          </cell>
        </row>
        <row r="1134">
          <cell r="A1134" t="str">
            <v>148000000087</v>
          </cell>
          <cell r="B1134" t="str">
            <v>03</v>
          </cell>
        </row>
        <row r="1135">
          <cell r="A1135" t="str">
            <v>148000000088</v>
          </cell>
          <cell r="B1135" t="str">
            <v>03</v>
          </cell>
        </row>
        <row r="1136">
          <cell r="A1136" t="str">
            <v>148000000089</v>
          </cell>
          <cell r="B1136" t="str">
            <v>03</v>
          </cell>
        </row>
        <row r="1137">
          <cell r="A1137" t="str">
            <v>148000000090</v>
          </cell>
          <cell r="B1137" t="str">
            <v>03</v>
          </cell>
        </row>
        <row r="1138">
          <cell r="A1138" t="str">
            <v>148000000091</v>
          </cell>
          <cell r="B1138" t="str">
            <v>03</v>
          </cell>
        </row>
        <row r="1139">
          <cell r="A1139" t="str">
            <v>148000000092</v>
          </cell>
          <cell r="B1139" t="str">
            <v>03</v>
          </cell>
        </row>
        <row r="1140">
          <cell r="A1140" t="str">
            <v>148000000093</v>
          </cell>
          <cell r="B1140" t="str">
            <v>03</v>
          </cell>
        </row>
        <row r="1141">
          <cell r="A1141" t="str">
            <v>148000000094</v>
          </cell>
          <cell r="B1141" t="str">
            <v>03</v>
          </cell>
        </row>
        <row r="1142">
          <cell r="A1142" t="str">
            <v>148000000095</v>
          </cell>
          <cell r="B1142" t="str">
            <v>03</v>
          </cell>
        </row>
        <row r="1143">
          <cell r="A1143" t="str">
            <v>148000000096</v>
          </cell>
          <cell r="B1143" t="str">
            <v>03</v>
          </cell>
        </row>
        <row r="1144">
          <cell r="A1144" t="str">
            <v>148000000097</v>
          </cell>
          <cell r="B1144" t="str">
            <v>03</v>
          </cell>
        </row>
        <row r="1145">
          <cell r="A1145" t="str">
            <v>148000000098</v>
          </cell>
          <cell r="B1145" t="str">
            <v>03</v>
          </cell>
        </row>
        <row r="1146">
          <cell r="A1146" t="str">
            <v>148000000099</v>
          </cell>
          <cell r="B1146" t="str">
            <v>03</v>
          </cell>
        </row>
        <row r="1147">
          <cell r="A1147" t="str">
            <v>148000000100</v>
          </cell>
          <cell r="B1147" t="str">
            <v>03</v>
          </cell>
        </row>
        <row r="1148">
          <cell r="A1148" t="str">
            <v>148000000101</v>
          </cell>
          <cell r="B1148" t="str">
            <v>03</v>
          </cell>
        </row>
        <row r="1149">
          <cell r="A1149" t="str">
            <v>148000000102</v>
          </cell>
          <cell r="B1149" t="str">
            <v>03</v>
          </cell>
        </row>
        <row r="1150">
          <cell r="A1150" t="str">
            <v>148000000103</v>
          </cell>
          <cell r="B1150" t="str">
            <v>03</v>
          </cell>
        </row>
        <row r="1151">
          <cell r="A1151" t="str">
            <v>148000000104</v>
          </cell>
          <cell r="B1151" t="str">
            <v>03</v>
          </cell>
        </row>
        <row r="1152">
          <cell r="A1152" t="str">
            <v>148000000105</v>
          </cell>
          <cell r="B1152" t="str">
            <v>03</v>
          </cell>
        </row>
        <row r="1153">
          <cell r="A1153" t="str">
            <v>148000000106</v>
          </cell>
          <cell r="B1153" t="str">
            <v>03</v>
          </cell>
        </row>
        <row r="1154">
          <cell r="A1154" t="str">
            <v>148000000107</v>
          </cell>
          <cell r="B1154" t="str">
            <v>03</v>
          </cell>
        </row>
        <row r="1155">
          <cell r="A1155" t="str">
            <v>148000000108</v>
          </cell>
          <cell r="B1155" t="str">
            <v>03</v>
          </cell>
        </row>
        <row r="1156">
          <cell r="A1156" t="str">
            <v>148000000109</v>
          </cell>
          <cell r="B1156" t="str">
            <v>03</v>
          </cell>
        </row>
        <row r="1157">
          <cell r="A1157" t="str">
            <v>148000000110</v>
          </cell>
          <cell r="B1157" t="str">
            <v>03</v>
          </cell>
        </row>
        <row r="1158">
          <cell r="A1158" t="str">
            <v>148000000111</v>
          </cell>
          <cell r="B1158" t="str">
            <v>03</v>
          </cell>
        </row>
        <row r="1159">
          <cell r="A1159" t="str">
            <v>148000000112</v>
          </cell>
          <cell r="B1159" t="str">
            <v>03</v>
          </cell>
        </row>
        <row r="1160">
          <cell r="A1160" t="str">
            <v>148000000113</v>
          </cell>
          <cell r="B1160" t="str">
            <v>03</v>
          </cell>
        </row>
        <row r="1161">
          <cell r="A1161" t="str">
            <v>148000000114</v>
          </cell>
          <cell r="B1161" t="str">
            <v>03</v>
          </cell>
        </row>
        <row r="1162">
          <cell r="A1162" t="str">
            <v>148000000115</v>
          </cell>
          <cell r="B1162" t="str">
            <v>03</v>
          </cell>
        </row>
        <row r="1163">
          <cell r="A1163" t="str">
            <v>148000000116</v>
          </cell>
          <cell r="B1163" t="str">
            <v>03</v>
          </cell>
        </row>
        <row r="1164">
          <cell r="A1164" t="str">
            <v>148000000117</v>
          </cell>
          <cell r="B1164" t="str">
            <v>03</v>
          </cell>
        </row>
        <row r="1165">
          <cell r="A1165" t="str">
            <v>148000000118</v>
          </cell>
          <cell r="B1165" t="str">
            <v>03</v>
          </cell>
        </row>
        <row r="1166">
          <cell r="A1166" t="str">
            <v>148000000119</v>
          </cell>
          <cell r="B1166" t="str">
            <v>03</v>
          </cell>
        </row>
        <row r="1167">
          <cell r="A1167" t="str">
            <v>148000000120</v>
          </cell>
          <cell r="B1167" t="str">
            <v>03</v>
          </cell>
        </row>
        <row r="1168">
          <cell r="A1168" t="str">
            <v>148000000121</v>
          </cell>
          <cell r="B1168" t="str">
            <v>03</v>
          </cell>
        </row>
        <row r="1169">
          <cell r="A1169" t="str">
            <v>148000000122</v>
          </cell>
          <cell r="B1169" t="str">
            <v>03</v>
          </cell>
        </row>
        <row r="1170">
          <cell r="A1170" t="str">
            <v>148000000123</v>
          </cell>
          <cell r="B1170" t="str">
            <v>03</v>
          </cell>
        </row>
        <row r="1171">
          <cell r="A1171" t="str">
            <v>148000000124</v>
          </cell>
          <cell r="B1171" t="str">
            <v>03</v>
          </cell>
        </row>
        <row r="1172">
          <cell r="A1172" t="str">
            <v>148000000125</v>
          </cell>
          <cell r="B1172" t="str">
            <v>03</v>
          </cell>
        </row>
        <row r="1173">
          <cell r="A1173" t="str">
            <v>148000000126</v>
          </cell>
          <cell r="B1173" t="str">
            <v>03</v>
          </cell>
        </row>
        <row r="1174">
          <cell r="A1174" t="str">
            <v>148000000127</v>
          </cell>
          <cell r="B1174" t="str">
            <v>03</v>
          </cell>
        </row>
        <row r="1175">
          <cell r="A1175" t="str">
            <v>148000000128</v>
          </cell>
          <cell r="B1175" t="str">
            <v>03</v>
          </cell>
        </row>
        <row r="1176">
          <cell r="A1176" t="str">
            <v>148000000129</v>
          </cell>
          <cell r="B1176" t="str">
            <v>03</v>
          </cell>
        </row>
        <row r="1177">
          <cell r="A1177" t="str">
            <v>148000000130</v>
          </cell>
          <cell r="B1177" t="str">
            <v>03</v>
          </cell>
        </row>
        <row r="1178">
          <cell r="A1178" t="str">
            <v>148000000131</v>
          </cell>
          <cell r="B1178" t="str">
            <v>03</v>
          </cell>
        </row>
        <row r="1179">
          <cell r="A1179" t="str">
            <v>148000000132</v>
          </cell>
          <cell r="B1179" t="str">
            <v>03</v>
          </cell>
        </row>
        <row r="1180">
          <cell r="A1180" t="str">
            <v>148000000133</v>
          </cell>
          <cell r="B1180" t="str">
            <v>03</v>
          </cell>
        </row>
        <row r="1181">
          <cell r="A1181" t="str">
            <v>148000000134</v>
          </cell>
          <cell r="B1181" t="str">
            <v>05</v>
          </cell>
        </row>
        <row r="1182">
          <cell r="A1182" t="str">
            <v>148000000135</v>
          </cell>
          <cell r="B1182" t="str">
            <v>03</v>
          </cell>
        </row>
        <row r="1183">
          <cell r="A1183" t="str">
            <v>148000000136</v>
          </cell>
          <cell r="B1183" t="str">
            <v>04</v>
          </cell>
        </row>
        <row r="1184">
          <cell r="A1184" t="str">
            <v>148000000137</v>
          </cell>
          <cell r="B1184" t="str">
            <v>05</v>
          </cell>
        </row>
        <row r="1185">
          <cell r="A1185" t="str">
            <v>148000000138</v>
          </cell>
          <cell r="B1185" t="str">
            <v>05</v>
          </cell>
        </row>
        <row r="1186">
          <cell r="A1186" t="str">
            <v>148000000139</v>
          </cell>
          <cell r="B1186" t="str">
            <v>05</v>
          </cell>
        </row>
        <row r="1187">
          <cell r="A1187" t="str">
            <v>148000000140</v>
          </cell>
          <cell r="B1187" t="str">
            <v>03</v>
          </cell>
        </row>
        <row r="1188">
          <cell r="A1188" t="str">
            <v>148000000141</v>
          </cell>
          <cell r="B1188" t="str">
            <v>03</v>
          </cell>
        </row>
        <row r="1189">
          <cell r="A1189" t="str">
            <v>148000000142</v>
          </cell>
          <cell r="B1189" t="str">
            <v>03</v>
          </cell>
        </row>
        <row r="1190">
          <cell r="A1190" t="str">
            <v>148000000143</v>
          </cell>
          <cell r="B1190" t="str">
            <v>03</v>
          </cell>
        </row>
        <row r="1191">
          <cell r="A1191" t="str">
            <v>148000000144</v>
          </cell>
          <cell r="B1191" t="str">
            <v>03</v>
          </cell>
        </row>
        <row r="1192">
          <cell r="A1192" t="str">
            <v>148000000145</v>
          </cell>
          <cell r="B1192" t="str">
            <v>03</v>
          </cell>
        </row>
        <row r="1193">
          <cell r="A1193" t="str">
            <v>148000000146</v>
          </cell>
          <cell r="B1193" t="str">
            <v>03</v>
          </cell>
        </row>
        <row r="1194">
          <cell r="A1194" t="str">
            <v>148000000147</v>
          </cell>
          <cell r="B1194" t="str">
            <v>03</v>
          </cell>
        </row>
        <row r="1195">
          <cell r="A1195" t="str">
            <v>148000000148</v>
          </cell>
          <cell r="B1195" t="str">
            <v>03</v>
          </cell>
        </row>
        <row r="1196">
          <cell r="A1196" t="str">
            <v>148000000149</v>
          </cell>
          <cell r="B1196" t="str">
            <v>03</v>
          </cell>
        </row>
        <row r="1197">
          <cell r="A1197" t="str">
            <v>148000000150</v>
          </cell>
          <cell r="B1197" t="str">
            <v>03</v>
          </cell>
        </row>
        <row r="1198">
          <cell r="A1198" t="str">
            <v>148000000151</v>
          </cell>
          <cell r="B1198" t="str">
            <v>03</v>
          </cell>
        </row>
        <row r="1199">
          <cell r="A1199" t="str">
            <v>148000000152</v>
          </cell>
          <cell r="B1199" t="str">
            <v>03</v>
          </cell>
        </row>
        <row r="1200">
          <cell r="A1200" t="str">
            <v>148000000153</v>
          </cell>
          <cell r="B1200" t="str">
            <v>03</v>
          </cell>
        </row>
        <row r="1201">
          <cell r="A1201" t="str">
            <v>148000000154</v>
          </cell>
          <cell r="B1201" t="str">
            <v>03</v>
          </cell>
        </row>
        <row r="1202">
          <cell r="A1202" t="str">
            <v>148000000155</v>
          </cell>
          <cell r="B1202" t="str">
            <v>03</v>
          </cell>
        </row>
        <row r="1203">
          <cell r="A1203" t="str">
            <v>148000000156</v>
          </cell>
          <cell r="B1203" t="str">
            <v>03</v>
          </cell>
        </row>
        <row r="1204">
          <cell r="A1204" t="str">
            <v>148000000157</v>
          </cell>
          <cell r="B1204" t="str">
            <v>03</v>
          </cell>
        </row>
        <row r="1205">
          <cell r="A1205" t="str">
            <v>148000000158</v>
          </cell>
          <cell r="B1205" t="str">
            <v>03</v>
          </cell>
        </row>
        <row r="1206">
          <cell r="A1206" t="str">
            <v>148000000159</v>
          </cell>
          <cell r="B1206" t="str">
            <v>03</v>
          </cell>
        </row>
        <row r="1207">
          <cell r="A1207" t="str">
            <v>148000000160</v>
          </cell>
          <cell r="B1207" t="str">
            <v>03</v>
          </cell>
        </row>
        <row r="1208">
          <cell r="A1208" t="str">
            <v>148000000161</v>
          </cell>
          <cell r="B1208" t="str">
            <v>03</v>
          </cell>
        </row>
        <row r="1209">
          <cell r="A1209" t="str">
            <v>148000000162</v>
          </cell>
          <cell r="B1209" t="str">
            <v>03</v>
          </cell>
        </row>
        <row r="1210">
          <cell r="A1210" t="str">
            <v>148000000163</v>
          </cell>
          <cell r="B1210" t="str">
            <v>03</v>
          </cell>
        </row>
        <row r="1211">
          <cell r="A1211" t="str">
            <v>148000000164</v>
          </cell>
          <cell r="B1211" t="str">
            <v>03</v>
          </cell>
        </row>
        <row r="1212">
          <cell r="A1212" t="str">
            <v>148000000165</v>
          </cell>
          <cell r="B1212" t="str">
            <v>03</v>
          </cell>
        </row>
        <row r="1213">
          <cell r="A1213" t="str">
            <v>148000000166</v>
          </cell>
          <cell r="B1213" t="str">
            <v>03</v>
          </cell>
        </row>
        <row r="1214">
          <cell r="A1214" t="str">
            <v>148000000167</v>
          </cell>
          <cell r="B1214" t="str">
            <v>03</v>
          </cell>
        </row>
        <row r="1215">
          <cell r="A1215" t="str">
            <v>148000000168</v>
          </cell>
          <cell r="B1215" t="str">
            <v>03</v>
          </cell>
        </row>
        <row r="1216">
          <cell r="A1216" t="str">
            <v>148000000169</v>
          </cell>
          <cell r="B1216" t="str">
            <v>03</v>
          </cell>
        </row>
        <row r="1217">
          <cell r="A1217" t="str">
            <v>148000000170</v>
          </cell>
          <cell r="B1217" t="str">
            <v>03</v>
          </cell>
        </row>
        <row r="1218">
          <cell r="A1218" t="str">
            <v>148000000171</v>
          </cell>
          <cell r="B1218" t="str">
            <v>03</v>
          </cell>
        </row>
        <row r="1219">
          <cell r="A1219" t="str">
            <v>148000000172</v>
          </cell>
          <cell r="B1219" t="str">
            <v>03</v>
          </cell>
        </row>
        <row r="1220">
          <cell r="A1220" t="str">
            <v>148000000173</v>
          </cell>
          <cell r="B1220" t="str">
            <v>03</v>
          </cell>
        </row>
        <row r="1221">
          <cell r="A1221" t="str">
            <v>148000000174</v>
          </cell>
          <cell r="B1221" t="str">
            <v>03</v>
          </cell>
        </row>
        <row r="1222">
          <cell r="A1222" t="str">
            <v>148000000175</v>
          </cell>
          <cell r="B1222" t="str">
            <v>03</v>
          </cell>
        </row>
        <row r="1223">
          <cell r="A1223" t="str">
            <v>148000000176</v>
          </cell>
          <cell r="B1223" t="str">
            <v>03</v>
          </cell>
        </row>
        <row r="1224">
          <cell r="A1224" t="str">
            <v>148000000177</v>
          </cell>
          <cell r="B1224" t="str">
            <v>03</v>
          </cell>
        </row>
        <row r="1225">
          <cell r="A1225" t="str">
            <v>148000000178</v>
          </cell>
          <cell r="B1225" t="str">
            <v>03</v>
          </cell>
        </row>
        <row r="1226">
          <cell r="A1226" t="str">
            <v>148000000179</v>
          </cell>
          <cell r="B1226" t="str">
            <v>03</v>
          </cell>
        </row>
        <row r="1227">
          <cell r="A1227" t="str">
            <v>148000000180</v>
          </cell>
          <cell r="B1227" t="str">
            <v>03</v>
          </cell>
        </row>
        <row r="1228">
          <cell r="A1228" t="str">
            <v>148000000181</v>
          </cell>
          <cell r="B1228" t="str">
            <v>03</v>
          </cell>
        </row>
        <row r="1229">
          <cell r="A1229" t="str">
            <v>148000000182</v>
          </cell>
          <cell r="B1229" t="str">
            <v>03</v>
          </cell>
        </row>
        <row r="1230">
          <cell r="A1230" t="str">
            <v>148000000183</v>
          </cell>
          <cell r="B1230" t="str">
            <v>03</v>
          </cell>
        </row>
        <row r="1231">
          <cell r="A1231" t="str">
            <v>148000000184</v>
          </cell>
          <cell r="B1231" t="str">
            <v>03</v>
          </cell>
        </row>
        <row r="1232">
          <cell r="A1232" t="str">
            <v>148000000185</v>
          </cell>
          <cell r="B1232" t="str">
            <v>03</v>
          </cell>
        </row>
        <row r="1233">
          <cell r="A1233" t="str">
            <v>148000000186</v>
          </cell>
          <cell r="B1233" t="str">
            <v>03</v>
          </cell>
        </row>
        <row r="1234">
          <cell r="A1234" t="str">
            <v>148000000187</v>
          </cell>
          <cell r="B1234" t="str">
            <v>03</v>
          </cell>
        </row>
        <row r="1235">
          <cell r="A1235" t="str">
            <v>148000000188</v>
          </cell>
          <cell r="B1235" t="str">
            <v>03</v>
          </cell>
        </row>
        <row r="1236">
          <cell r="A1236" t="str">
            <v>148000000189</v>
          </cell>
          <cell r="B1236" t="str">
            <v>03</v>
          </cell>
        </row>
        <row r="1237">
          <cell r="A1237" t="str">
            <v>148000000190</v>
          </cell>
          <cell r="B1237" t="str">
            <v>03</v>
          </cell>
        </row>
        <row r="1238">
          <cell r="A1238" t="str">
            <v>148000000191</v>
          </cell>
          <cell r="B1238" t="str">
            <v>03</v>
          </cell>
        </row>
        <row r="1239">
          <cell r="A1239" t="str">
            <v>148000000192</v>
          </cell>
          <cell r="B1239" t="str">
            <v>03</v>
          </cell>
        </row>
        <row r="1240">
          <cell r="A1240" t="str">
            <v>148000000193</v>
          </cell>
          <cell r="B1240" t="str">
            <v>03</v>
          </cell>
        </row>
        <row r="1241">
          <cell r="A1241" t="str">
            <v>148000000194</v>
          </cell>
          <cell r="B1241" t="str">
            <v>03</v>
          </cell>
        </row>
        <row r="1242">
          <cell r="A1242" t="str">
            <v>148000000195</v>
          </cell>
          <cell r="B1242" t="str">
            <v>03</v>
          </cell>
        </row>
        <row r="1243">
          <cell r="A1243" t="str">
            <v>148000000196</v>
          </cell>
          <cell r="B1243" t="str">
            <v>03</v>
          </cell>
        </row>
        <row r="1244">
          <cell r="A1244" t="str">
            <v>148000000197</v>
          </cell>
          <cell r="B1244" t="str">
            <v>03</v>
          </cell>
        </row>
        <row r="1245">
          <cell r="A1245" t="str">
            <v>148000000198</v>
          </cell>
          <cell r="B1245" t="str">
            <v>03</v>
          </cell>
        </row>
        <row r="1246">
          <cell r="A1246" t="str">
            <v>148000000199</v>
          </cell>
          <cell r="B1246" t="str">
            <v>03</v>
          </cell>
        </row>
        <row r="1247">
          <cell r="A1247" t="str">
            <v>148000000200</v>
          </cell>
          <cell r="B1247" t="str">
            <v>03</v>
          </cell>
        </row>
        <row r="1248">
          <cell r="A1248" t="str">
            <v>148000000201</v>
          </cell>
          <cell r="B1248" t="str">
            <v>03</v>
          </cell>
        </row>
        <row r="1249">
          <cell r="A1249" t="str">
            <v>148000000202</v>
          </cell>
          <cell r="B1249" t="str">
            <v>03</v>
          </cell>
        </row>
        <row r="1250">
          <cell r="A1250" t="str">
            <v>148000000203</v>
          </cell>
          <cell r="B1250" t="str">
            <v>03</v>
          </cell>
        </row>
        <row r="1251">
          <cell r="A1251" t="str">
            <v>148000000204</v>
          </cell>
          <cell r="B1251" t="str">
            <v>03</v>
          </cell>
        </row>
        <row r="1252">
          <cell r="A1252" t="str">
            <v>148000000205</v>
          </cell>
          <cell r="B1252" t="str">
            <v>03</v>
          </cell>
        </row>
        <row r="1253">
          <cell r="A1253" t="str">
            <v>148000000206</v>
          </cell>
          <cell r="B1253" t="str">
            <v>03</v>
          </cell>
        </row>
        <row r="1254">
          <cell r="A1254" t="str">
            <v>148000000207</v>
          </cell>
          <cell r="B1254" t="str">
            <v>03</v>
          </cell>
        </row>
        <row r="1255">
          <cell r="A1255" t="str">
            <v>148000000208</v>
          </cell>
          <cell r="B1255" t="str">
            <v>03</v>
          </cell>
        </row>
        <row r="1256">
          <cell r="A1256" t="str">
            <v>148000000209</v>
          </cell>
          <cell r="B1256" t="str">
            <v>03</v>
          </cell>
        </row>
        <row r="1257">
          <cell r="A1257" t="str">
            <v>148000000210</v>
          </cell>
          <cell r="B1257" t="str">
            <v>03</v>
          </cell>
        </row>
        <row r="1258">
          <cell r="A1258" t="str">
            <v>148000000211</v>
          </cell>
          <cell r="B1258" t="str">
            <v>03</v>
          </cell>
        </row>
        <row r="1259">
          <cell r="A1259" t="str">
            <v>148000000212</v>
          </cell>
          <cell r="B1259" t="str">
            <v>03</v>
          </cell>
        </row>
        <row r="1260">
          <cell r="A1260" t="str">
            <v>148000000213</v>
          </cell>
          <cell r="B1260" t="str">
            <v>03</v>
          </cell>
        </row>
        <row r="1261">
          <cell r="A1261" t="str">
            <v>148000000214</v>
          </cell>
          <cell r="B1261" t="str">
            <v>03</v>
          </cell>
        </row>
        <row r="1262">
          <cell r="A1262" t="str">
            <v>148000000215</v>
          </cell>
          <cell r="B1262" t="str">
            <v>03</v>
          </cell>
        </row>
        <row r="1263">
          <cell r="A1263" t="str">
            <v>148000000216</v>
          </cell>
          <cell r="B1263" t="str">
            <v>03</v>
          </cell>
        </row>
        <row r="1264">
          <cell r="A1264" t="str">
            <v>148000000217</v>
          </cell>
          <cell r="B1264" t="str">
            <v>03</v>
          </cell>
        </row>
        <row r="1265">
          <cell r="A1265" t="str">
            <v>148000000218</v>
          </cell>
          <cell r="B1265" t="str">
            <v>03</v>
          </cell>
        </row>
        <row r="1266">
          <cell r="A1266" t="str">
            <v>148000000219</v>
          </cell>
          <cell r="B1266" t="str">
            <v>03</v>
          </cell>
        </row>
        <row r="1267">
          <cell r="A1267" t="str">
            <v>148000000220</v>
          </cell>
          <cell r="B1267" t="str">
            <v>03</v>
          </cell>
        </row>
        <row r="1268">
          <cell r="A1268" t="str">
            <v>148000000221</v>
          </cell>
          <cell r="B1268" t="str">
            <v>03</v>
          </cell>
        </row>
        <row r="1269">
          <cell r="A1269" t="str">
            <v>148000000222</v>
          </cell>
          <cell r="B1269" t="str">
            <v>03</v>
          </cell>
        </row>
        <row r="1270">
          <cell r="A1270" t="str">
            <v>148000000223</v>
          </cell>
          <cell r="B1270" t="str">
            <v>03</v>
          </cell>
        </row>
        <row r="1271">
          <cell r="A1271" t="str">
            <v>148000000224</v>
          </cell>
          <cell r="B1271" t="str">
            <v>03</v>
          </cell>
        </row>
        <row r="1272">
          <cell r="A1272" t="str">
            <v>148000000225</v>
          </cell>
          <cell r="B1272" t="str">
            <v>03</v>
          </cell>
        </row>
        <row r="1273">
          <cell r="A1273" t="str">
            <v>148000000226</v>
          </cell>
          <cell r="B1273" t="str">
            <v>03</v>
          </cell>
        </row>
        <row r="1274">
          <cell r="A1274" t="str">
            <v>148000000227</v>
          </cell>
          <cell r="B1274" t="str">
            <v>03</v>
          </cell>
        </row>
        <row r="1275">
          <cell r="A1275" t="str">
            <v>148000000228</v>
          </cell>
          <cell r="B1275" t="str">
            <v>03</v>
          </cell>
        </row>
        <row r="1276">
          <cell r="A1276" t="str">
            <v>148000000229</v>
          </cell>
          <cell r="B1276" t="str">
            <v>03</v>
          </cell>
        </row>
        <row r="1277">
          <cell r="A1277" t="str">
            <v>148000000230</v>
          </cell>
          <cell r="B1277" t="str">
            <v>03</v>
          </cell>
        </row>
        <row r="1278">
          <cell r="A1278" t="str">
            <v>148000000231</v>
          </cell>
          <cell r="B1278" t="str">
            <v>03</v>
          </cell>
        </row>
        <row r="1279">
          <cell r="A1279" t="str">
            <v>148000000232</v>
          </cell>
          <cell r="B1279" t="str">
            <v>03</v>
          </cell>
        </row>
        <row r="1280">
          <cell r="A1280" t="str">
            <v>148000000233</v>
          </cell>
          <cell r="B1280" t="str">
            <v>03</v>
          </cell>
        </row>
        <row r="1281">
          <cell r="A1281" t="str">
            <v>148000000234</v>
          </cell>
          <cell r="B1281" t="str">
            <v>03</v>
          </cell>
        </row>
        <row r="1282">
          <cell r="A1282" t="str">
            <v>148000000235</v>
          </cell>
          <cell r="B1282" t="str">
            <v>04</v>
          </cell>
        </row>
        <row r="1283">
          <cell r="A1283" t="str">
            <v>148000000236</v>
          </cell>
          <cell r="B1283" t="str">
            <v>03</v>
          </cell>
        </row>
        <row r="1284">
          <cell r="A1284" t="str">
            <v>148000000237</v>
          </cell>
          <cell r="B1284" t="str">
            <v>03</v>
          </cell>
        </row>
        <row r="1285">
          <cell r="A1285" t="str">
            <v>148000000238</v>
          </cell>
          <cell r="B1285" t="str">
            <v>03</v>
          </cell>
        </row>
        <row r="1286">
          <cell r="A1286" t="str">
            <v>148000000239</v>
          </cell>
          <cell r="B1286" t="str">
            <v>03</v>
          </cell>
        </row>
        <row r="1287">
          <cell r="A1287" t="str">
            <v>148000000240</v>
          </cell>
          <cell r="B1287" t="str">
            <v>03</v>
          </cell>
        </row>
        <row r="1288">
          <cell r="A1288" t="str">
            <v>148000000241</v>
          </cell>
          <cell r="B1288" t="str">
            <v>03</v>
          </cell>
        </row>
        <row r="1289">
          <cell r="A1289" t="str">
            <v>148000000242</v>
          </cell>
          <cell r="B1289" t="str">
            <v>03</v>
          </cell>
        </row>
        <row r="1290">
          <cell r="A1290" t="str">
            <v>148000000243</v>
          </cell>
          <cell r="B1290" t="str">
            <v>03</v>
          </cell>
        </row>
        <row r="1291">
          <cell r="A1291" t="str">
            <v>148000000244</v>
          </cell>
          <cell r="B1291" t="str">
            <v>03</v>
          </cell>
        </row>
        <row r="1292">
          <cell r="A1292" t="str">
            <v>148000000245</v>
          </cell>
          <cell r="B1292" t="str">
            <v>03</v>
          </cell>
        </row>
        <row r="1293">
          <cell r="A1293" t="str">
            <v>148000000246</v>
          </cell>
          <cell r="B1293" t="str">
            <v>03</v>
          </cell>
        </row>
        <row r="1294">
          <cell r="A1294" t="str">
            <v>148000000247</v>
          </cell>
          <cell r="B1294" t="str">
            <v>03</v>
          </cell>
        </row>
        <row r="1295">
          <cell r="A1295" t="str">
            <v>148000000248</v>
          </cell>
          <cell r="B1295" t="str">
            <v>03</v>
          </cell>
        </row>
        <row r="1296">
          <cell r="A1296" t="str">
            <v>148000000249</v>
          </cell>
          <cell r="B1296" t="str">
            <v>05</v>
          </cell>
        </row>
        <row r="1297">
          <cell r="A1297" t="str">
            <v>148000000250</v>
          </cell>
          <cell r="B1297" t="str">
            <v>05</v>
          </cell>
        </row>
        <row r="1298">
          <cell r="A1298" t="str">
            <v>148000000251</v>
          </cell>
          <cell r="B1298" t="str">
            <v>05</v>
          </cell>
        </row>
        <row r="1299">
          <cell r="A1299" t="str">
            <v>148000000252</v>
          </cell>
          <cell r="B1299" t="str">
            <v>03</v>
          </cell>
        </row>
        <row r="1300">
          <cell r="A1300" t="str">
            <v>148000000253</v>
          </cell>
          <cell r="B1300" t="str">
            <v>03</v>
          </cell>
        </row>
        <row r="1301">
          <cell r="A1301" t="str">
            <v>148000000254</v>
          </cell>
          <cell r="B1301" t="str">
            <v>03</v>
          </cell>
        </row>
        <row r="1302">
          <cell r="A1302" t="str">
            <v>148000000255</v>
          </cell>
          <cell r="B1302" t="str">
            <v>03</v>
          </cell>
        </row>
        <row r="1303">
          <cell r="A1303" t="str">
            <v>148000000256</v>
          </cell>
          <cell r="B1303" t="str">
            <v>03</v>
          </cell>
        </row>
        <row r="1304">
          <cell r="A1304" t="str">
            <v>148000000257</v>
          </cell>
          <cell r="B1304" t="str">
            <v>03</v>
          </cell>
        </row>
        <row r="1305">
          <cell r="A1305" t="str">
            <v>148000000258</v>
          </cell>
          <cell r="B1305" t="str">
            <v>03</v>
          </cell>
        </row>
        <row r="1306">
          <cell r="A1306" t="str">
            <v>148000000259</v>
          </cell>
          <cell r="B1306" t="str">
            <v>03</v>
          </cell>
        </row>
        <row r="1307">
          <cell r="A1307" t="str">
            <v>148000000260</v>
          </cell>
          <cell r="B1307" t="str">
            <v>03</v>
          </cell>
        </row>
        <row r="1308">
          <cell r="A1308" t="str">
            <v>148000000261</v>
          </cell>
          <cell r="B1308" t="str">
            <v>03</v>
          </cell>
        </row>
        <row r="1309">
          <cell r="A1309" t="str">
            <v>148000000262</v>
          </cell>
          <cell r="B1309" t="str">
            <v>03</v>
          </cell>
        </row>
        <row r="1310">
          <cell r="A1310" t="str">
            <v>148000000263</v>
          </cell>
          <cell r="B1310" t="str">
            <v>02</v>
          </cell>
        </row>
        <row r="1311">
          <cell r="A1311" t="str">
            <v>148000000264</v>
          </cell>
          <cell r="B1311" t="str">
            <v>02</v>
          </cell>
        </row>
        <row r="1312">
          <cell r="A1312" t="str">
            <v>148000000265</v>
          </cell>
          <cell r="B1312" t="str">
            <v>02</v>
          </cell>
        </row>
        <row r="1313">
          <cell r="A1313" t="str">
            <v>148000000266</v>
          </cell>
          <cell r="B1313" t="str">
            <v>02</v>
          </cell>
        </row>
        <row r="1314">
          <cell r="A1314" t="str">
            <v>148000000267</v>
          </cell>
          <cell r="B1314" t="str">
            <v>02</v>
          </cell>
        </row>
        <row r="1315">
          <cell r="A1315" t="str">
            <v>148000000268</v>
          </cell>
          <cell r="B1315" t="str">
            <v>02</v>
          </cell>
        </row>
        <row r="1316">
          <cell r="A1316" t="str">
            <v>148000000269</v>
          </cell>
          <cell r="B1316" t="str">
            <v>02</v>
          </cell>
        </row>
        <row r="1317">
          <cell r="A1317" t="str">
            <v>148000000270</v>
          </cell>
          <cell r="B1317" t="str">
            <v>02</v>
          </cell>
        </row>
        <row r="1318">
          <cell r="A1318" t="str">
            <v>148000000271</v>
          </cell>
          <cell r="B1318" t="str">
            <v>02</v>
          </cell>
        </row>
        <row r="1319">
          <cell r="A1319" t="str">
            <v>148000000272</v>
          </cell>
          <cell r="B1319" t="str">
            <v>02</v>
          </cell>
        </row>
        <row r="1320">
          <cell r="A1320" t="str">
            <v>148000000273</v>
          </cell>
          <cell r="B1320" t="str">
            <v>02</v>
          </cell>
        </row>
        <row r="1321">
          <cell r="A1321" t="str">
            <v>148000000274</v>
          </cell>
          <cell r="B1321" t="str">
            <v>02</v>
          </cell>
        </row>
        <row r="1322">
          <cell r="A1322" t="str">
            <v>148000000275</v>
          </cell>
          <cell r="B1322" t="str">
            <v>02</v>
          </cell>
        </row>
        <row r="1323">
          <cell r="A1323" t="str">
            <v>148000000276</v>
          </cell>
          <cell r="B1323" t="str">
            <v>02</v>
          </cell>
        </row>
        <row r="1324">
          <cell r="A1324" t="str">
            <v>148000000277</v>
          </cell>
          <cell r="B1324" t="str">
            <v>02</v>
          </cell>
        </row>
        <row r="1325">
          <cell r="A1325" t="str">
            <v>148000000278</v>
          </cell>
          <cell r="B1325" t="str">
            <v>02</v>
          </cell>
        </row>
        <row r="1326">
          <cell r="A1326" t="str">
            <v>148000000279</v>
          </cell>
          <cell r="B1326" t="str">
            <v>02</v>
          </cell>
        </row>
        <row r="1327">
          <cell r="A1327" t="str">
            <v>148000000280</v>
          </cell>
          <cell r="B1327" t="str">
            <v>02</v>
          </cell>
        </row>
        <row r="1328">
          <cell r="A1328" t="str">
            <v>148000000281</v>
          </cell>
          <cell r="B1328" t="str">
            <v>02</v>
          </cell>
        </row>
        <row r="1329">
          <cell r="A1329" t="str">
            <v>148000000282</v>
          </cell>
          <cell r="B1329" t="str">
            <v>02</v>
          </cell>
        </row>
        <row r="1330">
          <cell r="A1330" t="str">
            <v>148000000283</v>
          </cell>
          <cell r="B1330" t="str">
            <v>02</v>
          </cell>
        </row>
        <row r="1331">
          <cell r="A1331" t="str">
            <v>148000000284</v>
          </cell>
          <cell r="B1331" t="str">
            <v>02</v>
          </cell>
        </row>
        <row r="1332">
          <cell r="A1332" t="str">
            <v>148000000285</v>
          </cell>
          <cell r="B1332" t="str">
            <v>02</v>
          </cell>
        </row>
        <row r="1333">
          <cell r="A1333" t="str">
            <v>148000000286</v>
          </cell>
          <cell r="B1333" t="str">
            <v>02</v>
          </cell>
        </row>
        <row r="1334">
          <cell r="A1334" t="str">
            <v>148000000287</v>
          </cell>
          <cell r="B1334" t="str">
            <v>02</v>
          </cell>
        </row>
        <row r="1335">
          <cell r="A1335" t="str">
            <v>148000000288</v>
          </cell>
          <cell r="B1335" t="str">
            <v>02</v>
          </cell>
        </row>
        <row r="1336">
          <cell r="A1336" t="str">
            <v>148000000289</v>
          </cell>
          <cell r="B1336" t="str">
            <v>02</v>
          </cell>
        </row>
        <row r="1337">
          <cell r="A1337" t="str">
            <v>148000000290</v>
          </cell>
          <cell r="B1337" t="str">
            <v>02</v>
          </cell>
        </row>
        <row r="1338">
          <cell r="A1338" t="str">
            <v>148000000291</v>
          </cell>
          <cell r="B1338" t="str">
            <v>02</v>
          </cell>
        </row>
        <row r="1339">
          <cell r="A1339" t="str">
            <v>148000000292</v>
          </cell>
          <cell r="B1339" t="str">
            <v>02</v>
          </cell>
        </row>
        <row r="1340">
          <cell r="A1340" t="str">
            <v>148000000293</v>
          </cell>
          <cell r="B1340" t="str">
            <v>02</v>
          </cell>
        </row>
        <row r="1341">
          <cell r="A1341" t="str">
            <v>148000000294</v>
          </cell>
          <cell r="B1341" t="str">
            <v>02</v>
          </cell>
        </row>
        <row r="1342">
          <cell r="A1342" t="str">
            <v>148000000295</v>
          </cell>
          <cell r="B1342" t="str">
            <v>02</v>
          </cell>
        </row>
        <row r="1343">
          <cell r="A1343" t="str">
            <v>148000000296</v>
          </cell>
          <cell r="B1343" t="str">
            <v>02</v>
          </cell>
        </row>
        <row r="1344">
          <cell r="A1344" t="str">
            <v>148000000297</v>
          </cell>
          <cell r="B1344" t="str">
            <v>02</v>
          </cell>
        </row>
        <row r="1345">
          <cell r="A1345" t="str">
            <v>148000000298</v>
          </cell>
          <cell r="B1345" t="str">
            <v>02</v>
          </cell>
        </row>
        <row r="1346">
          <cell r="A1346" t="str">
            <v>148000000299</v>
          </cell>
          <cell r="B1346" t="str">
            <v>02</v>
          </cell>
        </row>
        <row r="1347">
          <cell r="A1347" t="str">
            <v>148000000300</v>
          </cell>
          <cell r="B1347" t="str">
            <v>02</v>
          </cell>
        </row>
        <row r="1348">
          <cell r="A1348" t="str">
            <v>148000000301</v>
          </cell>
          <cell r="B1348" t="str">
            <v>02</v>
          </cell>
        </row>
        <row r="1349">
          <cell r="A1349" t="str">
            <v>148000000302</v>
          </cell>
          <cell r="B1349" t="str">
            <v>02</v>
          </cell>
        </row>
        <row r="1350">
          <cell r="A1350" t="str">
            <v>148000000303</v>
          </cell>
          <cell r="B1350" t="str">
            <v>02</v>
          </cell>
        </row>
        <row r="1351">
          <cell r="A1351" t="str">
            <v>148000000304</v>
          </cell>
          <cell r="B1351" t="str">
            <v>02</v>
          </cell>
        </row>
        <row r="1352">
          <cell r="A1352" t="str">
            <v>148000000305</v>
          </cell>
          <cell r="B1352" t="str">
            <v>02</v>
          </cell>
        </row>
        <row r="1353">
          <cell r="A1353" t="str">
            <v>148000000306</v>
          </cell>
          <cell r="B1353" t="str">
            <v>02</v>
          </cell>
        </row>
        <row r="1354">
          <cell r="A1354" t="str">
            <v>148000000307</v>
          </cell>
          <cell r="B1354" t="str">
            <v>02</v>
          </cell>
        </row>
        <row r="1355">
          <cell r="A1355" t="str">
            <v>148000000308</v>
          </cell>
          <cell r="B1355" t="str">
            <v>02</v>
          </cell>
        </row>
        <row r="1356">
          <cell r="A1356" t="str">
            <v>148000000309</v>
          </cell>
          <cell r="B1356" t="str">
            <v>02</v>
          </cell>
        </row>
        <row r="1357">
          <cell r="A1357" t="str">
            <v>148000000310</v>
          </cell>
          <cell r="B1357" t="str">
            <v>02</v>
          </cell>
        </row>
        <row r="1358">
          <cell r="A1358" t="str">
            <v>148000000311</v>
          </cell>
          <cell r="B1358" t="str">
            <v>02</v>
          </cell>
        </row>
        <row r="1359">
          <cell r="A1359" t="str">
            <v>148000000312</v>
          </cell>
          <cell r="B1359" t="str">
            <v>02</v>
          </cell>
        </row>
        <row r="1360">
          <cell r="A1360" t="str">
            <v>148000000313</v>
          </cell>
          <cell r="B1360" t="str">
            <v>02</v>
          </cell>
        </row>
        <row r="1361">
          <cell r="A1361" t="str">
            <v>148000000314</v>
          </cell>
          <cell r="B1361" t="str">
            <v>02</v>
          </cell>
        </row>
        <row r="1362">
          <cell r="A1362" t="str">
            <v>148000000315</v>
          </cell>
          <cell r="B1362" t="str">
            <v>02</v>
          </cell>
        </row>
        <row r="1363">
          <cell r="A1363" t="str">
            <v>148000000316</v>
          </cell>
          <cell r="B1363" t="str">
            <v>02</v>
          </cell>
        </row>
        <row r="1364">
          <cell r="A1364" t="str">
            <v>148000000317</v>
          </cell>
          <cell r="B1364" t="str">
            <v>02</v>
          </cell>
        </row>
        <row r="1365">
          <cell r="A1365" t="str">
            <v>148000000318</v>
          </cell>
          <cell r="B1365" t="str">
            <v>02</v>
          </cell>
        </row>
        <row r="1366">
          <cell r="A1366" t="str">
            <v>148000000319</v>
          </cell>
          <cell r="B1366" t="str">
            <v>02</v>
          </cell>
        </row>
        <row r="1367">
          <cell r="A1367" t="str">
            <v>148000000320</v>
          </cell>
          <cell r="B1367" t="str">
            <v>02</v>
          </cell>
        </row>
        <row r="1368">
          <cell r="A1368" t="str">
            <v>148000000321</v>
          </cell>
          <cell r="B1368" t="str">
            <v>02</v>
          </cell>
        </row>
        <row r="1369">
          <cell r="A1369" t="str">
            <v>148000000322</v>
          </cell>
          <cell r="B1369" t="str">
            <v>02</v>
          </cell>
        </row>
        <row r="1370">
          <cell r="A1370" t="str">
            <v>148000000323</v>
          </cell>
          <cell r="B1370" t="str">
            <v>02</v>
          </cell>
        </row>
        <row r="1371">
          <cell r="A1371" t="str">
            <v>148000000324</v>
          </cell>
          <cell r="B1371" t="str">
            <v>02</v>
          </cell>
        </row>
        <row r="1372">
          <cell r="A1372" t="str">
            <v>148000000325</v>
          </cell>
          <cell r="B1372" t="str">
            <v>02</v>
          </cell>
        </row>
        <row r="1373">
          <cell r="A1373" t="str">
            <v>148000000326</v>
          </cell>
          <cell r="B1373" t="str">
            <v>02</v>
          </cell>
        </row>
        <row r="1374">
          <cell r="A1374" t="str">
            <v>148000000327</v>
          </cell>
          <cell r="B1374" t="str">
            <v>02</v>
          </cell>
        </row>
        <row r="1375">
          <cell r="A1375" t="str">
            <v>148000000328</v>
          </cell>
          <cell r="B1375" t="str">
            <v>02</v>
          </cell>
        </row>
        <row r="1376">
          <cell r="A1376" t="str">
            <v>148000000329</v>
          </cell>
          <cell r="B1376" t="str">
            <v>02</v>
          </cell>
        </row>
        <row r="1377">
          <cell r="A1377" t="str">
            <v>148000000330</v>
          </cell>
          <cell r="B1377" t="str">
            <v>02</v>
          </cell>
        </row>
        <row r="1378">
          <cell r="A1378" t="str">
            <v>148000000331</v>
          </cell>
          <cell r="B1378" t="str">
            <v>02</v>
          </cell>
        </row>
        <row r="1379">
          <cell r="A1379" t="str">
            <v>148000000332</v>
          </cell>
          <cell r="B1379" t="str">
            <v>02</v>
          </cell>
        </row>
        <row r="1380">
          <cell r="A1380" t="str">
            <v>148000000333</v>
          </cell>
          <cell r="B1380" t="str">
            <v>02</v>
          </cell>
        </row>
        <row r="1381">
          <cell r="A1381" t="str">
            <v>148000000334</v>
          </cell>
          <cell r="B1381" t="str">
            <v>02</v>
          </cell>
        </row>
        <row r="1382">
          <cell r="A1382" t="str">
            <v>148000000335</v>
          </cell>
          <cell r="B1382" t="str">
            <v>02</v>
          </cell>
        </row>
        <row r="1383">
          <cell r="A1383" t="str">
            <v>148000000336</v>
          </cell>
          <cell r="B1383" t="str">
            <v>02</v>
          </cell>
        </row>
        <row r="1384">
          <cell r="A1384" t="str">
            <v>148000000337</v>
          </cell>
          <cell r="B1384" t="str">
            <v>02</v>
          </cell>
        </row>
        <row r="1385">
          <cell r="A1385" t="str">
            <v>148000000338</v>
          </cell>
          <cell r="B1385" t="str">
            <v>02</v>
          </cell>
        </row>
        <row r="1386">
          <cell r="A1386" t="str">
            <v>148000000339</v>
          </cell>
          <cell r="B1386" t="str">
            <v>02</v>
          </cell>
        </row>
        <row r="1387">
          <cell r="A1387" t="str">
            <v>148000000340</v>
          </cell>
          <cell r="B1387" t="str">
            <v>02</v>
          </cell>
        </row>
        <row r="1388">
          <cell r="A1388" t="str">
            <v>148000000341</v>
          </cell>
          <cell r="B1388" t="str">
            <v>02</v>
          </cell>
        </row>
        <row r="1389">
          <cell r="A1389" t="str">
            <v>148000000342</v>
          </cell>
          <cell r="B1389" t="str">
            <v>02</v>
          </cell>
        </row>
        <row r="1390">
          <cell r="A1390" t="str">
            <v>148000000343</v>
          </cell>
          <cell r="B1390" t="str">
            <v>02</v>
          </cell>
        </row>
        <row r="1391">
          <cell r="A1391" t="str">
            <v>148000000344</v>
          </cell>
          <cell r="B1391" t="str">
            <v>02</v>
          </cell>
        </row>
        <row r="1392">
          <cell r="A1392" t="str">
            <v>148000000345</v>
          </cell>
          <cell r="B1392" t="str">
            <v>02</v>
          </cell>
        </row>
        <row r="1393">
          <cell r="A1393" t="str">
            <v>148000000346</v>
          </cell>
          <cell r="B1393" t="str">
            <v>02</v>
          </cell>
        </row>
        <row r="1394">
          <cell r="A1394" t="str">
            <v>148000000347</v>
          </cell>
          <cell r="B1394" t="str">
            <v>02</v>
          </cell>
        </row>
        <row r="1395">
          <cell r="A1395" t="str">
            <v>148000000348</v>
          </cell>
          <cell r="B1395" t="str">
            <v>02</v>
          </cell>
        </row>
        <row r="1396">
          <cell r="A1396" t="str">
            <v>148000000349</v>
          </cell>
          <cell r="B1396" t="str">
            <v>02</v>
          </cell>
        </row>
        <row r="1397">
          <cell r="A1397" t="str">
            <v>148000000350</v>
          </cell>
          <cell r="B1397" t="str">
            <v>02</v>
          </cell>
        </row>
        <row r="1398">
          <cell r="A1398" t="str">
            <v>148000000351</v>
          </cell>
          <cell r="B1398" t="str">
            <v>02</v>
          </cell>
        </row>
        <row r="1399">
          <cell r="A1399" t="str">
            <v>148000000352</v>
          </cell>
          <cell r="B1399" t="str">
            <v>02</v>
          </cell>
        </row>
        <row r="1400">
          <cell r="A1400" t="str">
            <v>148000000353</v>
          </cell>
          <cell r="B1400" t="str">
            <v>02</v>
          </cell>
        </row>
        <row r="1401">
          <cell r="A1401" t="str">
            <v>148000000354</v>
          </cell>
          <cell r="B1401" t="str">
            <v>02</v>
          </cell>
        </row>
        <row r="1402">
          <cell r="A1402" t="str">
            <v>148000000355</v>
          </cell>
          <cell r="B1402" t="str">
            <v>02</v>
          </cell>
        </row>
        <row r="1403">
          <cell r="A1403" t="str">
            <v>148000000356</v>
          </cell>
          <cell r="B1403" t="str">
            <v>02</v>
          </cell>
        </row>
        <row r="1404">
          <cell r="A1404" t="str">
            <v>148000000357</v>
          </cell>
          <cell r="B1404" t="str">
            <v>02</v>
          </cell>
        </row>
        <row r="1405">
          <cell r="A1405" t="str">
            <v>148000000358</v>
          </cell>
          <cell r="B1405" t="str">
            <v>02</v>
          </cell>
        </row>
        <row r="1406">
          <cell r="A1406" t="str">
            <v>148000000359</v>
          </cell>
          <cell r="B1406" t="str">
            <v>02</v>
          </cell>
        </row>
        <row r="1407">
          <cell r="A1407" t="str">
            <v>148000000360</v>
          </cell>
          <cell r="B1407" t="str">
            <v>02</v>
          </cell>
        </row>
        <row r="1408">
          <cell r="A1408" t="str">
            <v>148000000361</v>
          </cell>
          <cell r="B1408" t="str">
            <v>03</v>
          </cell>
        </row>
        <row r="1409">
          <cell r="A1409" t="str">
            <v>148000000362</v>
          </cell>
          <cell r="B1409" t="str">
            <v>02</v>
          </cell>
        </row>
        <row r="1410">
          <cell r="A1410" t="str">
            <v>148000000363</v>
          </cell>
          <cell r="B1410" t="str">
            <v>02</v>
          </cell>
        </row>
        <row r="1411">
          <cell r="A1411" t="str">
            <v>148000000364</v>
          </cell>
          <cell r="B1411" t="str">
            <v>02</v>
          </cell>
        </row>
        <row r="1412">
          <cell r="A1412" t="str">
            <v>148000000365</v>
          </cell>
          <cell r="B1412" t="str">
            <v>02</v>
          </cell>
        </row>
        <row r="1413">
          <cell r="A1413" t="str">
            <v>148000000366</v>
          </cell>
          <cell r="B1413" t="str">
            <v>03</v>
          </cell>
        </row>
        <row r="1414">
          <cell r="A1414" t="str">
            <v>149000000000</v>
          </cell>
          <cell r="B1414" t="str">
            <v>03</v>
          </cell>
        </row>
        <row r="1415">
          <cell r="A1415" t="str">
            <v>149000000001</v>
          </cell>
          <cell r="B1415" t="str">
            <v>07</v>
          </cell>
        </row>
        <row r="1416">
          <cell r="A1416" t="str">
            <v>149000000002</v>
          </cell>
          <cell r="B1416" t="str">
            <v>05</v>
          </cell>
        </row>
        <row r="1417">
          <cell r="A1417" t="str">
            <v>149000000003</v>
          </cell>
          <cell r="B1417" t="str">
            <v>05</v>
          </cell>
        </row>
        <row r="1418">
          <cell r="A1418" t="str">
            <v>149000000004</v>
          </cell>
          <cell r="B1418" t="str">
            <v>03</v>
          </cell>
        </row>
        <row r="1419">
          <cell r="A1419" t="str">
            <v>149000000005</v>
          </cell>
          <cell r="B1419" t="str">
            <v>03</v>
          </cell>
        </row>
        <row r="1420">
          <cell r="A1420" t="str">
            <v>149000000006</v>
          </cell>
          <cell r="B1420" t="str">
            <v>03</v>
          </cell>
        </row>
        <row r="1421">
          <cell r="A1421" t="str">
            <v>149000000007</v>
          </cell>
          <cell r="B1421" t="str">
            <v>03</v>
          </cell>
        </row>
        <row r="1422">
          <cell r="A1422" t="str">
            <v>149000000008</v>
          </cell>
          <cell r="B1422" t="str">
            <v>03</v>
          </cell>
        </row>
        <row r="1423">
          <cell r="A1423" t="str">
            <v>149000000009</v>
          </cell>
          <cell r="B1423" t="str">
            <v>03</v>
          </cell>
        </row>
        <row r="1424">
          <cell r="A1424" t="str">
            <v>149000000010</v>
          </cell>
          <cell r="B1424" t="str">
            <v>03</v>
          </cell>
        </row>
        <row r="1425">
          <cell r="A1425" t="str">
            <v>149000000011</v>
          </cell>
          <cell r="B1425" t="str">
            <v>03</v>
          </cell>
        </row>
        <row r="1426">
          <cell r="A1426" t="str">
            <v>149000000012</v>
          </cell>
          <cell r="B1426" t="str">
            <v>03</v>
          </cell>
        </row>
        <row r="1427">
          <cell r="A1427" t="str">
            <v>149000000013</v>
          </cell>
          <cell r="B1427" t="str">
            <v>03</v>
          </cell>
        </row>
        <row r="1428">
          <cell r="A1428" t="str">
            <v>149000000014</v>
          </cell>
          <cell r="B1428" t="str">
            <v>03</v>
          </cell>
        </row>
        <row r="1429">
          <cell r="A1429" t="str">
            <v>149000000015</v>
          </cell>
          <cell r="B1429" t="str">
            <v>03</v>
          </cell>
        </row>
        <row r="1430">
          <cell r="A1430" t="str">
            <v>149000000016</v>
          </cell>
          <cell r="B1430" t="str">
            <v>05</v>
          </cell>
        </row>
        <row r="1431">
          <cell r="A1431" t="str">
            <v>149000000017</v>
          </cell>
          <cell r="B1431" t="str">
            <v>03</v>
          </cell>
        </row>
        <row r="1432">
          <cell r="A1432" t="str">
            <v>149000000018</v>
          </cell>
          <cell r="B1432" t="str">
            <v>03</v>
          </cell>
        </row>
        <row r="1433">
          <cell r="A1433" t="str">
            <v>149000000019</v>
          </cell>
          <cell r="B1433" t="str">
            <v>05</v>
          </cell>
        </row>
        <row r="1434">
          <cell r="A1434" t="str">
            <v>149000000020</v>
          </cell>
          <cell r="B1434" t="str">
            <v>03</v>
          </cell>
        </row>
        <row r="1435">
          <cell r="A1435" t="str">
            <v>149000000021</v>
          </cell>
          <cell r="B1435" t="str">
            <v>03</v>
          </cell>
        </row>
        <row r="1436">
          <cell r="A1436" t="str">
            <v>149000000022</v>
          </cell>
          <cell r="B1436" t="str">
            <v>03</v>
          </cell>
        </row>
        <row r="1437">
          <cell r="A1437" t="str">
            <v>149000000023</v>
          </cell>
          <cell r="B1437" t="str">
            <v>03</v>
          </cell>
        </row>
        <row r="1438">
          <cell r="A1438" t="str">
            <v>149000000024</v>
          </cell>
          <cell r="B1438" t="str">
            <v>04</v>
          </cell>
        </row>
        <row r="1439">
          <cell r="A1439" t="str">
            <v>149000000025</v>
          </cell>
          <cell r="B1439" t="str">
            <v>03</v>
          </cell>
        </row>
        <row r="1440">
          <cell r="A1440" t="str">
            <v>149000000026</v>
          </cell>
          <cell r="B1440" t="str">
            <v>04</v>
          </cell>
        </row>
        <row r="1441">
          <cell r="A1441" t="str">
            <v>149000000027</v>
          </cell>
          <cell r="B1441" t="str">
            <v>05</v>
          </cell>
        </row>
        <row r="1442">
          <cell r="A1442" t="str">
            <v>149000000028</v>
          </cell>
          <cell r="B1442" t="str">
            <v>04</v>
          </cell>
        </row>
        <row r="1443">
          <cell r="A1443" t="str">
            <v>149000000029</v>
          </cell>
          <cell r="B1443" t="str">
            <v>04</v>
          </cell>
        </row>
        <row r="1444">
          <cell r="A1444" t="str">
            <v>149000000030</v>
          </cell>
          <cell r="B1444" t="str">
            <v>05</v>
          </cell>
        </row>
        <row r="1445">
          <cell r="A1445" t="str">
            <v>149000000031</v>
          </cell>
          <cell r="B1445" t="str">
            <v>05</v>
          </cell>
        </row>
        <row r="1446">
          <cell r="A1446" t="str">
            <v>149000000032</v>
          </cell>
          <cell r="B1446" t="str">
            <v>04</v>
          </cell>
        </row>
        <row r="1447">
          <cell r="A1447" t="str">
            <v>149000000033</v>
          </cell>
          <cell r="B1447" t="str">
            <v>04</v>
          </cell>
        </row>
        <row r="1448">
          <cell r="A1448" t="str">
            <v>149000000034</v>
          </cell>
          <cell r="B1448" t="str">
            <v>05</v>
          </cell>
        </row>
        <row r="1449">
          <cell r="A1449" t="str">
            <v>149000000035</v>
          </cell>
          <cell r="B1449" t="str">
            <v>04</v>
          </cell>
        </row>
        <row r="1450">
          <cell r="A1450" t="str">
            <v>149000000036</v>
          </cell>
          <cell r="B1450" t="str">
            <v>04</v>
          </cell>
        </row>
        <row r="1451">
          <cell r="A1451" t="str">
            <v>149000000037</v>
          </cell>
          <cell r="B1451" t="str">
            <v>04</v>
          </cell>
        </row>
        <row r="1452">
          <cell r="A1452" t="str">
            <v>149000000038</v>
          </cell>
          <cell r="B1452" t="str">
            <v>04</v>
          </cell>
        </row>
        <row r="1453">
          <cell r="A1453" t="str">
            <v>149000000039</v>
          </cell>
          <cell r="B1453" t="str">
            <v>04</v>
          </cell>
        </row>
        <row r="1454">
          <cell r="A1454" t="str">
            <v>149000000040</v>
          </cell>
          <cell r="B1454" t="str">
            <v>04</v>
          </cell>
        </row>
        <row r="1455">
          <cell r="A1455" t="str">
            <v>149000000041</v>
          </cell>
          <cell r="B1455" t="str">
            <v>04</v>
          </cell>
        </row>
        <row r="1456">
          <cell r="A1456" t="str">
            <v>149000000042</v>
          </cell>
          <cell r="B1456" t="str">
            <v>04</v>
          </cell>
        </row>
        <row r="1457">
          <cell r="A1457" t="str">
            <v>149000000043</v>
          </cell>
          <cell r="B1457" t="str">
            <v>04</v>
          </cell>
        </row>
        <row r="1458">
          <cell r="A1458" t="str">
            <v>149000000044</v>
          </cell>
          <cell r="B1458" t="str">
            <v>04</v>
          </cell>
        </row>
        <row r="1459">
          <cell r="A1459" t="str">
            <v>149000000045</v>
          </cell>
          <cell r="B1459" t="str">
            <v>04</v>
          </cell>
        </row>
        <row r="1460">
          <cell r="A1460" t="str">
            <v>149000000046</v>
          </cell>
          <cell r="B1460" t="str">
            <v>04</v>
          </cell>
        </row>
        <row r="1461">
          <cell r="A1461" t="str">
            <v>149000000047</v>
          </cell>
          <cell r="B1461" t="str">
            <v>04</v>
          </cell>
        </row>
        <row r="1462">
          <cell r="A1462" t="str">
            <v>149000000048</v>
          </cell>
          <cell r="B1462" t="str">
            <v>04</v>
          </cell>
        </row>
        <row r="1463">
          <cell r="A1463" t="str">
            <v>149000000049</v>
          </cell>
          <cell r="B1463" t="str">
            <v>04</v>
          </cell>
        </row>
        <row r="1464">
          <cell r="A1464" t="str">
            <v>149000000050</v>
          </cell>
          <cell r="B1464" t="str">
            <v>04</v>
          </cell>
        </row>
        <row r="1465">
          <cell r="A1465" t="str">
            <v>149000000051</v>
          </cell>
          <cell r="B1465" t="str">
            <v>04</v>
          </cell>
        </row>
        <row r="1466">
          <cell r="A1466" t="str">
            <v>149000000052</v>
          </cell>
          <cell r="B1466" t="str">
            <v>04</v>
          </cell>
        </row>
        <row r="1467">
          <cell r="A1467" t="str">
            <v>149000000053</v>
          </cell>
          <cell r="B1467" t="str">
            <v>04</v>
          </cell>
        </row>
        <row r="1468">
          <cell r="A1468" t="str">
            <v>149000000054</v>
          </cell>
          <cell r="B1468" t="str">
            <v>04</v>
          </cell>
        </row>
        <row r="1469">
          <cell r="A1469" t="str">
            <v>149000000055</v>
          </cell>
          <cell r="B1469" t="str">
            <v>04</v>
          </cell>
        </row>
        <row r="1470">
          <cell r="A1470" t="str">
            <v>149000000056</v>
          </cell>
          <cell r="B1470" t="str">
            <v>04</v>
          </cell>
        </row>
        <row r="1471">
          <cell r="A1471" t="str">
            <v>149000000057</v>
          </cell>
          <cell r="B1471" t="str">
            <v>04</v>
          </cell>
        </row>
        <row r="1472">
          <cell r="A1472" t="str">
            <v>149000000058</v>
          </cell>
          <cell r="B1472" t="str">
            <v>04</v>
          </cell>
        </row>
        <row r="1473">
          <cell r="A1473" t="str">
            <v>149000000059</v>
          </cell>
          <cell r="B1473" t="str">
            <v>03</v>
          </cell>
        </row>
        <row r="1474">
          <cell r="A1474" t="str">
            <v>149000000060</v>
          </cell>
          <cell r="B1474" t="str">
            <v>03</v>
          </cell>
        </row>
        <row r="1475">
          <cell r="A1475" t="str">
            <v>149000000061</v>
          </cell>
          <cell r="B1475" t="str">
            <v>04</v>
          </cell>
        </row>
        <row r="1476">
          <cell r="A1476" t="str">
            <v>149000000062</v>
          </cell>
          <cell r="B1476" t="str">
            <v>04</v>
          </cell>
        </row>
        <row r="1477">
          <cell r="A1477" t="str">
            <v>149000000063</v>
          </cell>
          <cell r="B1477" t="str">
            <v>04</v>
          </cell>
        </row>
        <row r="1478">
          <cell r="A1478" t="str">
            <v>149000000064</v>
          </cell>
          <cell r="B1478" t="str">
            <v>04</v>
          </cell>
        </row>
        <row r="1479">
          <cell r="A1479" t="str">
            <v>149000000065</v>
          </cell>
          <cell r="B1479" t="str">
            <v>04</v>
          </cell>
        </row>
        <row r="1480">
          <cell r="A1480" t="str">
            <v>149000000066</v>
          </cell>
          <cell r="B1480" t="str">
            <v>04</v>
          </cell>
        </row>
        <row r="1481">
          <cell r="A1481" t="str">
            <v>149000000067</v>
          </cell>
          <cell r="B1481" t="str">
            <v>04</v>
          </cell>
        </row>
        <row r="1482">
          <cell r="A1482" t="str">
            <v>149000000068</v>
          </cell>
          <cell r="B1482" t="str">
            <v>04</v>
          </cell>
        </row>
        <row r="1483">
          <cell r="A1483" t="str">
            <v>149000000069</v>
          </cell>
          <cell r="B1483" t="str">
            <v>04</v>
          </cell>
        </row>
        <row r="1484">
          <cell r="A1484" t="str">
            <v>149000000070</v>
          </cell>
          <cell r="B1484" t="str">
            <v>04</v>
          </cell>
        </row>
        <row r="1485">
          <cell r="A1485" t="str">
            <v>149000000071</v>
          </cell>
          <cell r="B1485" t="str">
            <v>04</v>
          </cell>
        </row>
        <row r="1486">
          <cell r="A1486" t="str">
            <v>149000000072</v>
          </cell>
          <cell r="B1486" t="str">
            <v>04</v>
          </cell>
        </row>
        <row r="1487">
          <cell r="A1487" t="str">
            <v>149000000073</v>
          </cell>
          <cell r="B1487" t="str">
            <v>04</v>
          </cell>
        </row>
        <row r="1488">
          <cell r="A1488" t="str">
            <v>149000000074</v>
          </cell>
          <cell r="B1488" t="str">
            <v>04</v>
          </cell>
        </row>
        <row r="1489">
          <cell r="A1489" t="str">
            <v>149000000075</v>
          </cell>
          <cell r="B1489" t="str">
            <v>04</v>
          </cell>
        </row>
        <row r="1490">
          <cell r="A1490" t="str">
            <v>149000000076</v>
          </cell>
          <cell r="B1490" t="str">
            <v>04</v>
          </cell>
        </row>
        <row r="1491">
          <cell r="A1491" t="str">
            <v>149000000077</v>
          </cell>
          <cell r="B1491" t="str">
            <v>04</v>
          </cell>
        </row>
        <row r="1492">
          <cell r="A1492" t="str">
            <v>149000000078</v>
          </cell>
          <cell r="B1492" t="str">
            <v>04</v>
          </cell>
        </row>
        <row r="1493">
          <cell r="A1493" t="str">
            <v>149000000079</v>
          </cell>
          <cell r="B1493" t="str">
            <v>04</v>
          </cell>
        </row>
        <row r="1494">
          <cell r="A1494" t="str">
            <v>149000000080</v>
          </cell>
          <cell r="B1494" t="str">
            <v>04</v>
          </cell>
        </row>
        <row r="1495">
          <cell r="A1495" t="str">
            <v>149000000081</v>
          </cell>
          <cell r="B1495" t="str">
            <v>04</v>
          </cell>
        </row>
        <row r="1496">
          <cell r="A1496" t="str">
            <v>149000000082</v>
          </cell>
          <cell r="B1496" t="str">
            <v>04</v>
          </cell>
        </row>
        <row r="1497">
          <cell r="A1497" t="str">
            <v>149000000083</v>
          </cell>
          <cell r="B1497" t="str">
            <v>04</v>
          </cell>
        </row>
        <row r="1498">
          <cell r="A1498" t="str">
            <v>149000000084</v>
          </cell>
          <cell r="B1498" t="str">
            <v>04</v>
          </cell>
        </row>
        <row r="1499">
          <cell r="A1499" t="str">
            <v>149000000085</v>
          </cell>
          <cell r="B1499" t="str">
            <v>04</v>
          </cell>
        </row>
        <row r="1500">
          <cell r="A1500" t="str">
            <v>149000000086</v>
          </cell>
          <cell r="B1500" t="str">
            <v>04</v>
          </cell>
        </row>
        <row r="1501">
          <cell r="A1501" t="str">
            <v>149000000087</v>
          </cell>
          <cell r="B1501" t="str">
            <v>04</v>
          </cell>
        </row>
        <row r="1502">
          <cell r="A1502" t="str">
            <v>149000000088</v>
          </cell>
          <cell r="B1502" t="str">
            <v>04</v>
          </cell>
        </row>
        <row r="1503">
          <cell r="A1503" t="str">
            <v>149000000089</v>
          </cell>
          <cell r="B1503" t="str">
            <v>04</v>
          </cell>
        </row>
        <row r="1504">
          <cell r="A1504" t="str">
            <v>149000000090</v>
          </cell>
          <cell r="B1504" t="str">
            <v>04</v>
          </cell>
        </row>
        <row r="1505">
          <cell r="A1505" t="str">
            <v>149000000091</v>
          </cell>
          <cell r="B1505" t="str">
            <v>04</v>
          </cell>
        </row>
        <row r="1506">
          <cell r="A1506" t="str">
            <v>149000000092</v>
          </cell>
          <cell r="B1506" t="str">
            <v>03</v>
          </cell>
        </row>
        <row r="1507">
          <cell r="A1507" t="str">
            <v>149000000093</v>
          </cell>
          <cell r="B1507" t="str">
            <v>04</v>
          </cell>
        </row>
        <row r="1508">
          <cell r="A1508" t="str">
            <v>149000000094</v>
          </cell>
          <cell r="B1508" t="str">
            <v>04</v>
          </cell>
        </row>
        <row r="1509">
          <cell r="A1509" t="str">
            <v>149000000095</v>
          </cell>
          <cell r="B1509" t="str">
            <v>04</v>
          </cell>
        </row>
        <row r="1510">
          <cell r="A1510" t="str">
            <v>149000000096</v>
          </cell>
          <cell r="B1510" t="str">
            <v>04</v>
          </cell>
        </row>
        <row r="1511">
          <cell r="A1511" t="str">
            <v>149000000097</v>
          </cell>
          <cell r="B1511" t="str">
            <v>03</v>
          </cell>
        </row>
        <row r="1512">
          <cell r="A1512" t="str">
            <v>149000000098</v>
          </cell>
          <cell r="B1512" t="str">
            <v>04</v>
          </cell>
        </row>
        <row r="1513">
          <cell r="A1513" t="str">
            <v>149000000099</v>
          </cell>
          <cell r="B1513" t="str">
            <v>04</v>
          </cell>
        </row>
        <row r="1514">
          <cell r="A1514" t="str">
            <v>149000000100</v>
          </cell>
          <cell r="B1514" t="str">
            <v>04</v>
          </cell>
        </row>
        <row r="1515">
          <cell r="A1515" t="str">
            <v>149000000101</v>
          </cell>
          <cell r="B1515" t="str">
            <v>03</v>
          </cell>
        </row>
        <row r="1516">
          <cell r="A1516" t="str">
            <v>149000000102</v>
          </cell>
          <cell r="B1516" t="str">
            <v>05</v>
          </cell>
        </row>
        <row r="1517">
          <cell r="A1517" t="str">
            <v>149000000103</v>
          </cell>
          <cell r="B1517" t="str">
            <v>05</v>
          </cell>
        </row>
        <row r="1518">
          <cell r="A1518" t="str">
            <v>149000000104</v>
          </cell>
          <cell r="B1518" t="str">
            <v>04</v>
          </cell>
        </row>
        <row r="1519">
          <cell r="A1519" t="str">
            <v>149000000105</v>
          </cell>
          <cell r="B1519" t="str">
            <v>03</v>
          </cell>
        </row>
        <row r="1520">
          <cell r="A1520" t="str">
            <v>149000000106</v>
          </cell>
          <cell r="B1520" t="str">
            <v>04</v>
          </cell>
        </row>
        <row r="1521">
          <cell r="A1521" t="str">
            <v>149000000107</v>
          </cell>
          <cell r="B1521" t="str">
            <v>04</v>
          </cell>
        </row>
        <row r="1522">
          <cell r="A1522" t="str">
            <v>149000000108</v>
          </cell>
          <cell r="B1522" t="str">
            <v>04</v>
          </cell>
        </row>
        <row r="1523">
          <cell r="A1523" t="str">
            <v>149000000109</v>
          </cell>
          <cell r="B1523" t="str">
            <v>03</v>
          </cell>
        </row>
        <row r="1524">
          <cell r="A1524" t="str">
            <v>149000000110</v>
          </cell>
          <cell r="B1524" t="str">
            <v>05</v>
          </cell>
        </row>
        <row r="1525">
          <cell r="A1525" t="str">
            <v>149000000111</v>
          </cell>
          <cell r="B1525" t="str">
            <v>03</v>
          </cell>
        </row>
        <row r="1526">
          <cell r="A1526" t="str">
            <v>149000000112</v>
          </cell>
          <cell r="B1526" t="str">
            <v>03</v>
          </cell>
        </row>
        <row r="1527">
          <cell r="A1527" t="str">
            <v>149000000113</v>
          </cell>
          <cell r="B1527" t="str">
            <v>03</v>
          </cell>
        </row>
        <row r="1528">
          <cell r="A1528" t="str">
            <v>149000000114</v>
          </cell>
          <cell r="B1528" t="str">
            <v>05</v>
          </cell>
        </row>
        <row r="1529">
          <cell r="A1529" t="str">
            <v>149000000115</v>
          </cell>
          <cell r="B1529" t="str">
            <v>06</v>
          </cell>
        </row>
        <row r="1530">
          <cell r="A1530" t="str">
            <v>149000000116</v>
          </cell>
          <cell r="B1530" t="str">
            <v>04</v>
          </cell>
        </row>
        <row r="1531">
          <cell r="A1531" t="str">
            <v>149000000117</v>
          </cell>
          <cell r="B1531" t="str">
            <v>04</v>
          </cell>
        </row>
        <row r="1532">
          <cell r="A1532" t="str">
            <v>149000000118</v>
          </cell>
          <cell r="B1532" t="str">
            <v>05</v>
          </cell>
        </row>
        <row r="1533">
          <cell r="A1533" t="str">
            <v>149000000119</v>
          </cell>
          <cell r="B1533" t="str">
            <v>05</v>
          </cell>
        </row>
        <row r="1534">
          <cell r="A1534" t="str">
            <v>149000000120</v>
          </cell>
          <cell r="B1534" t="str">
            <v>05</v>
          </cell>
        </row>
        <row r="1535">
          <cell r="A1535" t="str">
            <v>149000000121</v>
          </cell>
          <cell r="B1535" t="str">
            <v>05</v>
          </cell>
        </row>
        <row r="1536">
          <cell r="A1536" t="str">
            <v>149000000122</v>
          </cell>
          <cell r="B1536" t="str">
            <v>03</v>
          </cell>
        </row>
        <row r="1537">
          <cell r="A1537" t="str">
            <v>149000000123</v>
          </cell>
          <cell r="B1537" t="str">
            <v>03</v>
          </cell>
        </row>
        <row r="1538">
          <cell r="A1538" t="str">
            <v>149000000124</v>
          </cell>
          <cell r="B1538" t="str">
            <v>03</v>
          </cell>
        </row>
        <row r="1539">
          <cell r="A1539" t="str">
            <v>149000000125</v>
          </cell>
          <cell r="B1539" t="str">
            <v>04</v>
          </cell>
        </row>
        <row r="1540">
          <cell r="A1540" t="str">
            <v>149000000126</v>
          </cell>
          <cell r="B1540" t="str">
            <v>05</v>
          </cell>
        </row>
        <row r="1541">
          <cell r="A1541" t="str">
            <v>149000000127</v>
          </cell>
          <cell r="B1541" t="str">
            <v>03</v>
          </cell>
        </row>
        <row r="1542">
          <cell r="A1542" t="str">
            <v>149000000128</v>
          </cell>
          <cell r="B1542" t="str">
            <v>05</v>
          </cell>
        </row>
        <row r="1543">
          <cell r="A1543" t="str">
            <v>149000000129</v>
          </cell>
          <cell r="B1543" t="str">
            <v>07</v>
          </cell>
        </row>
        <row r="1544">
          <cell r="A1544" t="str">
            <v>149000000130</v>
          </cell>
          <cell r="B1544" t="str">
            <v>05</v>
          </cell>
        </row>
        <row r="1545">
          <cell r="A1545" t="str">
            <v>149000000131</v>
          </cell>
          <cell r="B1545" t="str">
            <v>05</v>
          </cell>
        </row>
        <row r="1546">
          <cell r="A1546" t="str">
            <v>149000000132</v>
          </cell>
          <cell r="B1546" t="str">
            <v>03</v>
          </cell>
        </row>
        <row r="1547">
          <cell r="A1547" t="str">
            <v>149000000133</v>
          </cell>
          <cell r="B1547" t="str">
            <v>04</v>
          </cell>
        </row>
        <row r="1548">
          <cell r="A1548" t="str">
            <v>149000000134</v>
          </cell>
          <cell r="B1548" t="str">
            <v>04</v>
          </cell>
        </row>
        <row r="1549">
          <cell r="A1549" t="str">
            <v>149000000135</v>
          </cell>
          <cell r="B1549" t="str">
            <v>04</v>
          </cell>
        </row>
        <row r="1550">
          <cell r="A1550" t="str">
            <v>149000000136</v>
          </cell>
          <cell r="B1550" t="str">
            <v>03</v>
          </cell>
        </row>
        <row r="1551">
          <cell r="A1551" t="str">
            <v>149000000137</v>
          </cell>
          <cell r="B1551" t="str">
            <v>03</v>
          </cell>
        </row>
        <row r="1552">
          <cell r="A1552" t="str">
            <v>149000000138</v>
          </cell>
          <cell r="B1552" t="str">
            <v>03</v>
          </cell>
        </row>
        <row r="1553">
          <cell r="A1553" t="str">
            <v>149000000139</v>
          </cell>
          <cell r="B1553" t="str">
            <v>04</v>
          </cell>
        </row>
        <row r="1554">
          <cell r="A1554" t="str">
            <v>149000000140</v>
          </cell>
          <cell r="B1554" t="str">
            <v>04</v>
          </cell>
        </row>
        <row r="1555">
          <cell r="A1555" t="str">
            <v>149000000141</v>
          </cell>
          <cell r="B1555" t="str">
            <v>04</v>
          </cell>
        </row>
        <row r="1556">
          <cell r="A1556" t="str">
            <v>149000000142</v>
          </cell>
          <cell r="B1556" t="str">
            <v>04</v>
          </cell>
        </row>
        <row r="1557">
          <cell r="A1557" t="str">
            <v>149000000143</v>
          </cell>
          <cell r="B1557" t="str">
            <v>04</v>
          </cell>
        </row>
        <row r="1558">
          <cell r="A1558" t="str">
            <v>149000000144</v>
          </cell>
          <cell r="B1558" t="str">
            <v>04</v>
          </cell>
        </row>
        <row r="1559">
          <cell r="A1559" t="str">
            <v>149000000145</v>
          </cell>
          <cell r="B1559" t="str">
            <v>04</v>
          </cell>
        </row>
        <row r="1560">
          <cell r="A1560" t="str">
            <v>149000000146</v>
          </cell>
          <cell r="B1560" t="str">
            <v>03</v>
          </cell>
        </row>
        <row r="1561">
          <cell r="A1561" t="str">
            <v>149000000147</v>
          </cell>
          <cell r="B1561" t="str">
            <v>04</v>
          </cell>
        </row>
        <row r="1562">
          <cell r="A1562" t="str">
            <v>149000000148</v>
          </cell>
          <cell r="B1562" t="str">
            <v>05</v>
          </cell>
        </row>
        <row r="1563">
          <cell r="A1563" t="str">
            <v>149000000149</v>
          </cell>
          <cell r="B1563" t="str">
            <v>03</v>
          </cell>
        </row>
        <row r="1564">
          <cell r="A1564" t="str">
            <v>149000000150</v>
          </cell>
          <cell r="B1564" t="str">
            <v>03</v>
          </cell>
        </row>
        <row r="1565">
          <cell r="A1565" t="str">
            <v>149000000151</v>
          </cell>
          <cell r="B1565" t="str">
            <v>03</v>
          </cell>
        </row>
        <row r="1566">
          <cell r="A1566" t="str">
            <v>149000000152</v>
          </cell>
          <cell r="B1566" t="str">
            <v>03</v>
          </cell>
        </row>
        <row r="1567">
          <cell r="A1567" t="str">
            <v>149000000153</v>
          </cell>
          <cell r="B1567" t="str">
            <v>04</v>
          </cell>
        </row>
        <row r="1568">
          <cell r="A1568" t="str">
            <v>149000000154</v>
          </cell>
          <cell r="B1568" t="str">
            <v>04</v>
          </cell>
        </row>
        <row r="1569">
          <cell r="A1569" t="str">
            <v>149000000155</v>
          </cell>
          <cell r="B1569" t="str">
            <v>04</v>
          </cell>
        </row>
        <row r="1570">
          <cell r="A1570" t="str">
            <v>149000000156</v>
          </cell>
          <cell r="B1570" t="str">
            <v>04</v>
          </cell>
        </row>
        <row r="1571">
          <cell r="A1571" t="str">
            <v>149000000157</v>
          </cell>
          <cell r="B1571" t="str">
            <v>04</v>
          </cell>
        </row>
        <row r="1572">
          <cell r="A1572" t="str">
            <v>149000000158</v>
          </cell>
          <cell r="B1572" t="str">
            <v>04</v>
          </cell>
        </row>
        <row r="1573">
          <cell r="A1573" t="str">
            <v>149000000159</v>
          </cell>
          <cell r="B1573" t="str">
            <v>03</v>
          </cell>
        </row>
        <row r="1574">
          <cell r="A1574" t="str">
            <v>149000000160</v>
          </cell>
          <cell r="B1574" t="str">
            <v>07</v>
          </cell>
        </row>
        <row r="1575">
          <cell r="A1575" t="str">
            <v>149000000161</v>
          </cell>
          <cell r="B1575" t="str">
            <v>04</v>
          </cell>
        </row>
        <row r="1576">
          <cell r="A1576" t="str">
            <v>149000000162</v>
          </cell>
          <cell r="B1576" t="str">
            <v>05</v>
          </cell>
        </row>
        <row r="1577">
          <cell r="A1577" t="str">
            <v>149000000163</v>
          </cell>
          <cell r="B1577" t="str">
            <v>04</v>
          </cell>
        </row>
        <row r="1578">
          <cell r="A1578" t="str">
            <v>149000000164</v>
          </cell>
          <cell r="B1578" t="str">
            <v>04</v>
          </cell>
        </row>
        <row r="1579">
          <cell r="A1579" t="str">
            <v>149000000165</v>
          </cell>
          <cell r="B1579" t="str">
            <v>04</v>
          </cell>
        </row>
        <row r="1580">
          <cell r="A1580" t="str">
            <v>149000000166</v>
          </cell>
          <cell r="B1580" t="str">
            <v>05</v>
          </cell>
        </row>
        <row r="1581">
          <cell r="A1581" t="str">
            <v>149000000167</v>
          </cell>
          <cell r="B1581" t="str">
            <v>05</v>
          </cell>
        </row>
        <row r="1582">
          <cell r="A1582" t="str">
            <v>149000000168</v>
          </cell>
          <cell r="B1582" t="str">
            <v>04</v>
          </cell>
        </row>
        <row r="1583">
          <cell r="A1583" t="str">
            <v>149000000169</v>
          </cell>
          <cell r="B1583" t="str">
            <v>03</v>
          </cell>
        </row>
        <row r="1584">
          <cell r="A1584" t="str">
            <v>149000000170</v>
          </cell>
          <cell r="B1584" t="str">
            <v>04</v>
          </cell>
        </row>
        <row r="1585">
          <cell r="A1585" t="str">
            <v>149000000171</v>
          </cell>
          <cell r="B1585" t="str">
            <v>06</v>
          </cell>
        </row>
        <row r="1586">
          <cell r="A1586" t="str">
            <v>149000000172</v>
          </cell>
          <cell r="B1586" t="str">
            <v>05</v>
          </cell>
        </row>
        <row r="1587">
          <cell r="A1587" t="str">
            <v>149000000173</v>
          </cell>
          <cell r="B1587" t="str">
            <v>04</v>
          </cell>
        </row>
        <row r="1588">
          <cell r="A1588" t="str">
            <v>149000000174</v>
          </cell>
          <cell r="B1588" t="str">
            <v>05</v>
          </cell>
        </row>
        <row r="1589">
          <cell r="A1589" t="str">
            <v>149000000175</v>
          </cell>
          <cell r="B1589" t="str">
            <v>05</v>
          </cell>
        </row>
        <row r="1590">
          <cell r="A1590" t="str">
            <v>149000000176</v>
          </cell>
          <cell r="B1590" t="str">
            <v>05</v>
          </cell>
        </row>
        <row r="1591">
          <cell r="A1591" t="str">
            <v>149000000177</v>
          </cell>
          <cell r="B1591" t="str">
            <v>05</v>
          </cell>
        </row>
        <row r="1592">
          <cell r="A1592" t="str">
            <v>149000000178</v>
          </cell>
          <cell r="B1592" t="str">
            <v>04</v>
          </cell>
        </row>
        <row r="1593">
          <cell r="A1593" t="str">
            <v>149000000179</v>
          </cell>
          <cell r="B1593" t="str">
            <v>02</v>
          </cell>
        </row>
        <row r="1594">
          <cell r="A1594" t="str">
            <v>149000000180</v>
          </cell>
          <cell r="B1594" t="str">
            <v>02</v>
          </cell>
        </row>
        <row r="1595">
          <cell r="A1595" t="str">
            <v>149000000181</v>
          </cell>
          <cell r="B1595" t="str">
            <v>05</v>
          </cell>
        </row>
        <row r="1596">
          <cell r="A1596" t="str">
            <v>149000000182</v>
          </cell>
          <cell r="B1596" t="str">
            <v>04</v>
          </cell>
        </row>
        <row r="1597">
          <cell r="A1597" t="str">
            <v>149000000183</v>
          </cell>
          <cell r="B1597" t="str">
            <v>04</v>
          </cell>
        </row>
        <row r="1598">
          <cell r="A1598" t="str">
            <v>149000000184</v>
          </cell>
          <cell r="B1598" t="str">
            <v>04</v>
          </cell>
        </row>
        <row r="1599">
          <cell r="A1599" t="str">
            <v>149000000185</v>
          </cell>
          <cell r="B1599" t="str">
            <v>04</v>
          </cell>
        </row>
        <row r="1600">
          <cell r="A1600" t="str">
            <v>149000000186</v>
          </cell>
          <cell r="B1600" t="str">
            <v>04</v>
          </cell>
        </row>
        <row r="1601">
          <cell r="A1601" t="str">
            <v>149000000187</v>
          </cell>
          <cell r="B1601" t="str">
            <v>04</v>
          </cell>
        </row>
        <row r="1602">
          <cell r="A1602" t="str">
            <v>149000000188</v>
          </cell>
          <cell r="B1602" t="str">
            <v>04</v>
          </cell>
        </row>
        <row r="1603">
          <cell r="A1603" t="str">
            <v>149000000189</v>
          </cell>
          <cell r="B1603" t="str">
            <v>04</v>
          </cell>
        </row>
        <row r="1604">
          <cell r="A1604" t="str">
            <v>149000000190</v>
          </cell>
          <cell r="B1604" t="str">
            <v>04</v>
          </cell>
        </row>
        <row r="1605">
          <cell r="A1605" t="str">
            <v>149000000191</v>
          </cell>
          <cell r="B1605" t="str">
            <v>04</v>
          </cell>
        </row>
        <row r="1606">
          <cell r="A1606" t="str">
            <v>149000000192</v>
          </cell>
          <cell r="B1606" t="str">
            <v>04</v>
          </cell>
        </row>
        <row r="1607">
          <cell r="A1607" t="str">
            <v>149000000193</v>
          </cell>
          <cell r="B1607" t="str">
            <v>04</v>
          </cell>
        </row>
        <row r="1608">
          <cell r="A1608" t="str">
            <v>149000000194</v>
          </cell>
          <cell r="B1608" t="str">
            <v>04</v>
          </cell>
        </row>
        <row r="1609">
          <cell r="A1609" t="str">
            <v>149000000195</v>
          </cell>
          <cell r="B1609" t="str">
            <v>04</v>
          </cell>
        </row>
        <row r="1610">
          <cell r="A1610" t="str">
            <v>149000000196</v>
          </cell>
          <cell r="B1610" t="str">
            <v>04</v>
          </cell>
        </row>
        <row r="1611">
          <cell r="A1611" t="str">
            <v>149000000197</v>
          </cell>
          <cell r="B1611" t="str">
            <v>04</v>
          </cell>
        </row>
        <row r="1612">
          <cell r="A1612" t="str">
            <v>149000000198</v>
          </cell>
          <cell r="B1612" t="str">
            <v>04</v>
          </cell>
        </row>
        <row r="1613">
          <cell r="A1613" t="str">
            <v>149000000199</v>
          </cell>
          <cell r="B1613" t="str">
            <v>09</v>
          </cell>
        </row>
        <row r="1614">
          <cell r="A1614" t="str">
            <v>149000000200</v>
          </cell>
          <cell r="B1614" t="str">
            <v>09</v>
          </cell>
        </row>
        <row r="1615">
          <cell r="A1615" t="str">
            <v>149000000201</v>
          </cell>
          <cell r="B1615" t="str">
            <v>09</v>
          </cell>
        </row>
        <row r="1616">
          <cell r="A1616" t="str">
            <v>149000000202</v>
          </cell>
          <cell r="B1616" t="str">
            <v>09</v>
          </cell>
        </row>
        <row r="1617">
          <cell r="A1617" t="str">
            <v>149000000203</v>
          </cell>
          <cell r="B1617" t="str">
            <v>09</v>
          </cell>
        </row>
        <row r="1618">
          <cell r="A1618" t="str">
            <v>149000000204</v>
          </cell>
          <cell r="B1618" t="str">
            <v>09</v>
          </cell>
        </row>
        <row r="1619">
          <cell r="A1619" t="str">
            <v>149000000205</v>
          </cell>
          <cell r="B1619" t="str">
            <v>09</v>
          </cell>
        </row>
        <row r="1620">
          <cell r="A1620" t="str">
            <v>149000000206</v>
          </cell>
          <cell r="B1620" t="str">
            <v>04</v>
          </cell>
        </row>
        <row r="1621">
          <cell r="A1621" t="str">
            <v>149000000207</v>
          </cell>
          <cell r="B1621" t="str">
            <v>04</v>
          </cell>
        </row>
        <row r="1622">
          <cell r="A1622" t="str">
            <v>149000000208</v>
          </cell>
          <cell r="B1622" t="str">
            <v>04</v>
          </cell>
        </row>
        <row r="1623">
          <cell r="A1623" t="str">
            <v>149000000209</v>
          </cell>
          <cell r="B1623" t="str">
            <v>04</v>
          </cell>
        </row>
        <row r="1624">
          <cell r="A1624" t="str">
            <v>149000000210</v>
          </cell>
          <cell r="B1624" t="str">
            <v>07</v>
          </cell>
        </row>
        <row r="1625">
          <cell r="A1625" t="str">
            <v>149000000211</v>
          </cell>
          <cell r="B1625" t="str">
            <v>07</v>
          </cell>
        </row>
        <row r="1626">
          <cell r="A1626" t="str">
            <v>149000000212</v>
          </cell>
          <cell r="B1626" t="str">
            <v>04</v>
          </cell>
        </row>
        <row r="1627">
          <cell r="A1627" t="str">
            <v>149000000213</v>
          </cell>
          <cell r="B1627" t="str">
            <v>04</v>
          </cell>
        </row>
        <row r="1628">
          <cell r="A1628" t="str">
            <v>149000000214</v>
          </cell>
          <cell r="B1628" t="str">
            <v>04</v>
          </cell>
        </row>
        <row r="1629">
          <cell r="A1629" t="str">
            <v>149000000215</v>
          </cell>
          <cell r="B1629" t="str">
            <v>04</v>
          </cell>
        </row>
        <row r="1630">
          <cell r="A1630" t="str">
            <v>149000000216</v>
          </cell>
          <cell r="B1630" t="str">
            <v>04</v>
          </cell>
        </row>
        <row r="1631">
          <cell r="A1631" t="str">
            <v>149000000217</v>
          </cell>
          <cell r="B1631" t="str">
            <v>04</v>
          </cell>
        </row>
        <row r="1632">
          <cell r="A1632" t="str">
            <v>149000000218</v>
          </cell>
          <cell r="B1632" t="str">
            <v>04</v>
          </cell>
        </row>
        <row r="1633">
          <cell r="A1633" t="str">
            <v>149000000219</v>
          </cell>
          <cell r="B1633" t="str">
            <v>04</v>
          </cell>
        </row>
        <row r="1634">
          <cell r="A1634" t="str">
            <v>149000000220</v>
          </cell>
          <cell r="B1634" t="str">
            <v>04</v>
          </cell>
        </row>
        <row r="1635">
          <cell r="A1635" t="str">
            <v>149000000221</v>
          </cell>
          <cell r="B1635" t="str">
            <v>04</v>
          </cell>
        </row>
        <row r="1636">
          <cell r="A1636" t="str">
            <v>149000000222</v>
          </cell>
          <cell r="B1636" t="str">
            <v>04</v>
          </cell>
        </row>
        <row r="1637">
          <cell r="A1637" t="str">
            <v>149000000223</v>
          </cell>
          <cell r="B1637" t="str">
            <v>04</v>
          </cell>
        </row>
        <row r="1638">
          <cell r="A1638" t="str">
            <v>149000000224</v>
          </cell>
          <cell r="B1638" t="str">
            <v>04</v>
          </cell>
        </row>
        <row r="1639">
          <cell r="A1639" t="str">
            <v>149000000225</v>
          </cell>
          <cell r="B1639" t="str">
            <v>04</v>
          </cell>
        </row>
        <row r="1640">
          <cell r="A1640" t="str">
            <v>149000000226</v>
          </cell>
          <cell r="B1640" t="str">
            <v>04</v>
          </cell>
        </row>
        <row r="1641">
          <cell r="A1641" t="str">
            <v>149000000227</v>
          </cell>
          <cell r="B1641" t="str">
            <v>04</v>
          </cell>
        </row>
        <row r="1642">
          <cell r="A1642" t="str">
            <v>149000000228</v>
          </cell>
          <cell r="B1642" t="str">
            <v>04</v>
          </cell>
        </row>
        <row r="1643">
          <cell r="A1643" t="str">
            <v>149000000229</v>
          </cell>
          <cell r="B1643" t="str">
            <v>04</v>
          </cell>
        </row>
        <row r="1644">
          <cell r="A1644" t="str">
            <v>149000000230</v>
          </cell>
          <cell r="B1644" t="str">
            <v>05</v>
          </cell>
        </row>
        <row r="1645">
          <cell r="A1645" t="str">
            <v>149000000231</v>
          </cell>
          <cell r="B1645" t="str">
            <v>05</v>
          </cell>
        </row>
        <row r="1646">
          <cell r="A1646" t="str">
            <v>149000000232</v>
          </cell>
          <cell r="B1646" t="str">
            <v>07</v>
          </cell>
        </row>
        <row r="1647">
          <cell r="A1647" t="str">
            <v>149000000233</v>
          </cell>
          <cell r="B1647" t="str">
            <v>07</v>
          </cell>
        </row>
        <row r="1648">
          <cell r="A1648" t="str">
            <v>149000000234</v>
          </cell>
          <cell r="B1648" t="str">
            <v>07</v>
          </cell>
        </row>
        <row r="1649">
          <cell r="A1649" t="str">
            <v>149000000235</v>
          </cell>
          <cell r="B1649" t="str">
            <v>07</v>
          </cell>
        </row>
        <row r="1650">
          <cell r="A1650" t="str">
            <v>149000000236</v>
          </cell>
          <cell r="B1650" t="str">
            <v>07</v>
          </cell>
        </row>
        <row r="1651">
          <cell r="A1651" t="str">
            <v>149000000237</v>
          </cell>
          <cell r="B1651" t="str">
            <v>04</v>
          </cell>
        </row>
        <row r="1652">
          <cell r="A1652" t="str">
            <v>149000000238</v>
          </cell>
          <cell r="B1652" t="str">
            <v>04</v>
          </cell>
        </row>
        <row r="1653">
          <cell r="A1653" t="str">
            <v>149000000239</v>
          </cell>
          <cell r="B1653" t="str">
            <v>04</v>
          </cell>
        </row>
        <row r="1654">
          <cell r="A1654" t="str">
            <v>149000000240</v>
          </cell>
          <cell r="B1654" t="str">
            <v>04</v>
          </cell>
        </row>
        <row r="1655">
          <cell r="A1655" t="str">
            <v>149000000241</v>
          </cell>
          <cell r="B1655" t="str">
            <v>04</v>
          </cell>
        </row>
        <row r="1656">
          <cell r="A1656" t="str">
            <v>149000000242</v>
          </cell>
          <cell r="B1656" t="str">
            <v>04</v>
          </cell>
        </row>
        <row r="1657">
          <cell r="A1657" t="str">
            <v>149000000243</v>
          </cell>
          <cell r="B1657" t="str">
            <v>04</v>
          </cell>
        </row>
        <row r="1658">
          <cell r="A1658" t="str">
            <v>149000000244</v>
          </cell>
          <cell r="B1658" t="str">
            <v>04</v>
          </cell>
        </row>
        <row r="1659">
          <cell r="A1659" t="str">
            <v>149000000245</v>
          </cell>
          <cell r="B1659" t="str">
            <v>04</v>
          </cell>
        </row>
        <row r="1660">
          <cell r="A1660" t="str">
            <v>149000000246</v>
          </cell>
          <cell r="B1660" t="str">
            <v>04</v>
          </cell>
        </row>
        <row r="1661">
          <cell r="A1661" t="str">
            <v>149000000247</v>
          </cell>
          <cell r="B1661" t="str">
            <v>04</v>
          </cell>
        </row>
        <row r="1662">
          <cell r="A1662" t="str">
            <v>149000000248</v>
          </cell>
          <cell r="B1662" t="str">
            <v>04</v>
          </cell>
        </row>
        <row r="1663">
          <cell r="A1663" t="str">
            <v>149000000249</v>
          </cell>
          <cell r="B1663" t="str">
            <v>04</v>
          </cell>
        </row>
        <row r="1664">
          <cell r="A1664" t="str">
            <v>149000000250</v>
          </cell>
          <cell r="B1664" t="str">
            <v>04</v>
          </cell>
        </row>
        <row r="1665">
          <cell r="A1665" t="str">
            <v>149000000251</v>
          </cell>
          <cell r="B1665" t="str">
            <v>04</v>
          </cell>
        </row>
        <row r="1666">
          <cell r="A1666" t="str">
            <v>149000000252</v>
          </cell>
          <cell r="B1666" t="str">
            <v>04</v>
          </cell>
        </row>
        <row r="1667">
          <cell r="A1667" t="str">
            <v>149000000253</v>
          </cell>
          <cell r="B1667" t="str">
            <v>04</v>
          </cell>
        </row>
        <row r="1668">
          <cell r="A1668" t="str">
            <v>149000000254</v>
          </cell>
          <cell r="B1668" t="str">
            <v>04</v>
          </cell>
        </row>
        <row r="1669">
          <cell r="A1669" t="str">
            <v>149000000255</v>
          </cell>
          <cell r="B1669" t="str">
            <v>04</v>
          </cell>
        </row>
        <row r="1670">
          <cell r="A1670" t="str">
            <v>149000000256</v>
          </cell>
          <cell r="B1670" t="str">
            <v>04</v>
          </cell>
        </row>
        <row r="1671">
          <cell r="A1671" t="str">
            <v>149000000257</v>
          </cell>
          <cell r="B1671" t="str">
            <v>04</v>
          </cell>
        </row>
        <row r="1672">
          <cell r="A1672" t="str">
            <v>149000000258</v>
          </cell>
          <cell r="B1672" t="str">
            <v>04</v>
          </cell>
        </row>
        <row r="1673">
          <cell r="A1673" t="str">
            <v>149000000259</v>
          </cell>
          <cell r="B1673" t="str">
            <v>04</v>
          </cell>
        </row>
        <row r="1674">
          <cell r="A1674" t="str">
            <v>149000000260</v>
          </cell>
          <cell r="B1674" t="str">
            <v>04</v>
          </cell>
        </row>
        <row r="1675">
          <cell r="A1675" t="str">
            <v>149000000261</v>
          </cell>
          <cell r="B1675" t="str">
            <v>04</v>
          </cell>
        </row>
        <row r="1676">
          <cell r="A1676" t="str">
            <v>149000000262</v>
          </cell>
          <cell r="B1676" t="str">
            <v>07</v>
          </cell>
        </row>
        <row r="1677">
          <cell r="A1677" t="str">
            <v>149000000263</v>
          </cell>
          <cell r="B1677" t="str">
            <v>04</v>
          </cell>
        </row>
        <row r="1678">
          <cell r="A1678" t="str">
            <v>149000000264</v>
          </cell>
          <cell r="B1678" t="str">
            <v>02</v>
          </cell>
        </row>
        <row r="1679">
          <cell r="A1679" t="str">
            <v>149000000265</v>
          </cell>
          <cell r="B1679" t="str">
            <v>04</v>
          </cell>
        </row>
        <row r="1680">
          <cell r="A1680" t="str">
            <v>149000000266</v>
          </cell>
          <cell r="B1680" t="str">
            <v>04</v>
          </cell>
        </row>
        <row r="1681">
          <cell r="A1681" t="str">
            <v>149000000267</v>
          </cell>
          <cell r="B1681" t="str">
            <v>04</v>
          </cell>
        </row>
        <row r="1682">
          <cell r="A1682" t="str">
            <v>149000000268</v>
          </cell>
          <cell r="B1682" t="str">
            <v>03</v>
          </cell>
        </row>
        <row r="1683">
          <cell r="A1683" t="str">
            <v>149000000269</v>
          </cell>
          <cell r="B1683" t="str">
            <v>03</v>
          </cell>
        </row>
        <row r="1684">
          <cell r="A1684" t="str">
            <v>149000000270</v>
          </cell>
          <cell r="B1684" t="str">
            <v>03</v>
          </cell>
        </row>
        <row r="1685">
          <cell r="A1685" t="str">
            <v>149000000271</v>
          </cell>
          <cell r="B1685" t="str">
            <v>03</v>
          </cell>
        </row>
        <row r="1686">
          <cell r="A1686" t="str">
            <v>149000000272</v>
          </cell>
          <cell r="B1686" t="str">
            <v>03</v>
          </cell>
        </row>
        <row r="1687">
          <cell r="A1687" t="str">
            <v>149000000273</v>
          </cell>
          <cell r="B1687" t="str">
            <v>03</v>
          </cell>
        </row>
        <row r="1688">
          <cell r="A1688" t="str">
            <v>149000000274</v>
          </cell>
          <cell r="B1688" t="str">
            <v>03</v>
          </cell>
        </row>
        <row r="1689">
          <cell r="A1689" t="str">
            <v>149000000275</v>
          </cell>
          <cell r="B1689" t="str">
            <v>03</v>
          </cell>
        </row>
        <row r="1690">
          <cell r="A1690" t="str">
            <v>149000000276</v>
          </cell>
          <cell r="B1690" t="str">
            <v>03</v>
          </cell>
        </row>
        <row r="1691">
          <cell r="A1691" t="str">
            <v>149000000277</v>
          </cell>
          <cell r="B1691" t="str">
            <v>03</v>
          </cell>
        </row>
        <row r="1692">
          <cell r="A1692" t="str">
            <v>149000000278</v>
          </cell>
          <cell r="B1692" t="str">
            <v>03</v>
          </cell>
        </row>
        <row r="1693">
          <cell r="A1693" t="str">
            <v>149000000279</v>
          </cell>
          <cell r="B1693" t="str">
            <v>03</v>
          </cell>
        </row>
        <row r="1694">
          <cell r="A1694" t="str">
            <v>149000000280</v>
          </cell>
          <cell r="B1694" t="str">
            <v>03</v>
          </cell>
        </row>
        <row r="1695">
          <cell r="A1695" t="str">
            <v>149000000281</v>
          </cell>
          <cell r="B1695" t="str">
            <v>03</v>
          </cell>
        </row>
        <row r="1696">
          <cell r="A1696" t="str">
            <v>150000000000</v>
          </cell>
          <cell r="B1696" t="str">
            <v>06</v>
          </cell>
        </row>
        <row r="1697">
          <cell r="A1697" t="str">
            <v>150000000001</v>
          </cell>
          <cell r="B1697" t="str">
            <v>07</v>
          </cell>
        </row>
        <row r="1698">
          <cell r="A1698" t="str">
            <v>150000000002</v>
          </cell>
          <cell r="B1698" t="str">
            <v>08</v>
          </cell>
        </row>
        <row r="1699">
          <cell r="A1699" t="str">
            <v>150000000003</v>
          </cell>
          <cell r="B1699" t="str">
            <v>08</v>
          </cell>
        </row>
        <row r="1700">
          <cell r="A1700" t="str">
            <v>150000000004</v>
          </cell>
          <cell r="B1700" t="str">
            <v>04</v>
          </cell>
        </row>
        <row r="1701">
          <cell r="A1701" t="str">
            <v>150000000005</v>
          </cell>
          <cell r="B1701" t="str">
            <v>07</v>
          </cell>
        </row>
        <row r="1702">
          <cell r="A1702" t="str">
            <v>150000000006</v>
          </cell>
          <cell r="B1702" t="str">
            <v>03</v>
          </cell>
        </row>
        <row r="1703">
          <cell r="A1703" t="str">
            <v>150000000007</v>
          </cell>
          <cell r="B1703" t="str">
            <v>04</v>
          </cell>
        </row>
        <row r="1704">
          <cell r="A1704" t="str">
            <v>150000000008</v>
          </cell>
          <cell r="B1704" t="str">
            <v>04</v>
          </cell>
        </row>
        <row r="1705">
          <cell r="A1705" t="str">
            <v>150000000009</v>
          </cell>
          <cell r="B1705" t="str">
            <v>05</v>
          </cell>
        </row>
        <row r="1706">
          <cell r="A1706" t="str">
            <v>150000000010</v>
          </cell>
          <cell r="B1706" t="str">
            <v>05</v>
          </cell>
        </row>
        <row r="1707">
          <cell r="A1707" t="str">
            <v>150000000011</v>
          </cell>
          <cell r="B1707" t="str">
            <v>05</v>
          </cell>
        </row>
        <row r="1708">
          <cell r="A1708" t="str">
            <v>150000000012</v>
          </cell>
          <cell r="B1708" t="str">
            <v>05</v>
          </cell>
        </row>
        <row r="1709">
          <cell r="A1709" t="str">
            <v>150000000013</v>
          </cell>
          <cell r="B1709" t="str">
            <v>05</v>
          </cell>
        </row>
        <row r="1710">
          <cell r="A1710" t="str">
            <v>150000000014</v>
          </cell>
          <cell r="B1710" t="str">
            <v>05</v>
          </cell>
        </row>
        <row r="1711">
          <cell r="A1711" t="str">
            <v>150000000015</v>
          </cell>
          <cell r="B1711" t="str">
            <v>05</v>
          </cell>
        </row>
        <row r="1712">
          <cell r="A1712" t="str">
            <v>150000000016</v>
          </cell>
          <cell r="B1712" t="str">
            <v>05</v>
          </cell>
        </row>
        <row r="1713">
          <cell r="A1713" t="str">
            <v>150000000017</v>
          </cell>
          <cell r="B1713" t="str">
            <v>05</v>
          </cell>
        </row>
        <row r="1714">
          <cell r="A1714" t="str">
            <v>150000000018</v>
          </cell>
          <cell r="B1714" t="str">
            <v>05</v>
          </cell>
        </row>
        <row r="1715">
          <cell r="A1715" t="str">
            <v>150000000019</v>
          </cell>
          <cell r="B1715" t="str">
            <v>03</v>
          </cell>
        </row>
        <row r="1716">
          <cell r="A1716" t="str">
            <v>150000000020</v>
          </cell>
          <cell r="B1716" t="str">
            <v>05</v>
          </cell>
        </row>
        <row r="1717">
          <cell r="A1717" t="str">
            <v>150000000021</v>
          </cell>
          <cell r="B1717" t="str">
            <v>04</v>
          </cell>
        </row>
        <row r="1718">
          <cell r="A1718" t="str">
            <v>150000000022</v>
          </cell>
          <cell r="B1718" t="str">
            <v>04</v>
          </cell>
        </row>
        <row r="1719">
          <cell r="A1719" t="str">
            <v>150000000023</v>
          </cell>
          <cell r="B1719" t="str">
            <v>04</v>
          </cell>
        </row>
        <row r="1720">
          <cell r="A1720" t="str">
            <v>150000000024</v>
          </cell>
          <cell r="B1720" t="str">
            <v>04</v>
          </cell>
        </row>
        <row r="1721">
          <cell r="A1721" t="str">
            <v>150000000025</v>
          </cell>
          <cell r="B1721" t="str">
            <v>06</v>
          </cell>
        </row>
        <row r="1722">
          <cell r="A1722" t="str">
            <v>150000000026</v>
          </cell>
          <cell r="B1722" t="str">
            <v>04</v>
          </cell>
        </row>
        <row r="1723">
          <cell r="A1723" t="str">
            <v>150000000027</v>
          </cell>
          <cell r="B1723" t="str">
            <v>04</v>
          </cell>
        </row>
        <row r="1724">
          <cell r="A1724" t="str">
            <v>150000000028</v>
          </cell>
          <cell r="B1724" t="str">
            <v>04</v>
          </cell>
        </row>
        <row r="1725">
          <cell r="A1725" t="str">
            <v>150000000029</v>
          </cell>
          <cell r="B1725" t="str">
            <v>04</v>
          </cell>
        </row>
        <row r="1726">
          <cell r="A1726" t="str">
            <v>150000000030</v>
          </cell>
          <cell r="B1726" t="str">
            <v>04</v>
          </cell>
        </row>
        <row r="1727">
          <cell r="A1727" t="str">
            <v>150000000031</v>
          </cell>
          <cell r="B1727" t="str">
            <v>04</v>
          </cell>
        </row>
        <row r="1728">
          <cell r="A1728" t="str">
            <v>150000000032</v>
          </cell>
          <cell r="B1728" t="str">
            <v>04</v>
          </cell>
        </row>
        <row r="1729">
          <cell r="A1729" t="str">
            <v>150000000033</v>
          </cell>
          <cell r="B1729" t="str">
            <v>04</v>
          </cell>
        </row>
        <row r="1730">
          <cell r="A1730" t="str">
            <v>150000000034</v>
          </cell>
          <cell r="B1730" t="str">
            <v>04</v>
          </cell>
        </row>
        <row r="1731">
          <cell r="A1731" t="str">
            <v>150000000035</v>
          </cell>
          <cell r="B1731" t="str">
            <v>04</v>
          </cell>
        </row>
        <row r="1732">
          <cell r="A1732" t="str">
            <v>150000000036</v>
          </cell>
          <cell r="B1732" t="str">
            <v>04</v>
          </cell>
        </row>
        <row r="1733">
          <cell r="A1733" t="str">
            <v>150000000037</v>
          </cell>
          <cell r="B1733" t="str">
            <v>03</v>
          </cell>
        </row>
        <row r="1734">
          <cell r="A1734" t="str">
            <v>150000000038</v>
          </cell>
          <cell r="B1734" t="str">
            <v>04</v>
          </cell>
        </row>
        <row r="1735">
          <cell r="A1735" t="str">
            <v>150000000039</v>
          </cell>
          <cell r="B1735" t="str">
            <v>04</v>
          </cell>
        </row>
        <row r="1736">
          <cell r="A1736" t="str">
            <v>150000000040</v>
          </cell>
          <cell r="B1736" t="str">
            <v>04</v>
          </cell>
        </row>
        <row r="1737">
          <cell r="A1737" t="str">
            <v>150000000041</v>
          </cell>
          <cell r="B1737" t="str">
            <v>04</v>
          </cell>
        </row>
        <row r="1738">
          <cell r="A1738" t="str">
            <v>150000000042</v>
          </cell>
          <cell r="B1738" t="str">
            <v>04</v>
          </cell>
        </row>
        <row r="1739">
          <cell r="A1739" t="str">
            <v>150000000043</v>
          </cell>
          <cell r="B1739" t="str">
            <v>05</v>
          </cell>
        </row>
        <row r="1740">
          <cell r="A1740" t="str">
            <v>150000000044</v>
          </cell>
          <cell r="B1740" t="str">
            <v>05</v>
          </cell>
        </row>
        <row r="1741">
          <cell r="A1741" t="str">
            <v>150000000045</v>
          </cell>
          <cell r="B1741" t="str">
            <v>04</v>
          </cell>
        </row>
        <row r="1742">
          <cell r="A1742" t="str">
            <v>150000000046</v>
          </cell>
          <cell r="B1742" t="str">
            <v>05</v>
          </cell>
        </row>
        <row r="1743">
          <cell r="A1743" t="str">
            <v>150000000047</v>
          </cell>
          <cell r="B1743" t="str">
            <v>04</v>
          </cell>
        </row>
        <row r="1744">
          <cell r="A1744" t="str">
            <v>150000000048</v>
          </cell>
          <cell r="B1744" t="str">
            <v>04</v>
          </cell>
        </row>
        <row r="1745">
          <cell r="A1745" t="str">
            <v>150000000049</v>
          </cell>
          <cell r="B1745" t="str">
            <v>04</v>
          </cell>
        </row>
        <row r="1746">
          <cell r="A1746" t="str">
            <v>150000000050</v>
          </cell>
          <cell r="B1746" t="str">
            <v>03</v>
          </cell>
        </row>
        <row r="1747">
          <cell r="A1747" t="str">
            <v>150000000051</v>
          </cell>
          <cell r="B1747" t="str">
            <v>05</v>
          </cell>
        </row>
        <row r="1748">
          <cell r="A1748" t="str">
            <v>150000000052</v>
          </cell>
          <cell r="B1748" t="str">
            <v>04</v>
          </cell>
        </row>
        <row r="1749">
          <cell r="A1749" t="str">
            <v>150000000053</v>
          </cell>
          <cell r="B1749" t="str">
            <v>03</v>
          </cell>
        </row>
        <row r="1750">
          <cell r="A1750" t="str">
            <v>150000000054</v>
          </cell>
          <cell r="B1750" t="str">
            <v>03</v>
          </cell>
        </row>
        <row r="1751">
          <cell r="A1751" t="str">
            <v>150000000055</v>
          </cell>
          <cell r="B1751" t="str">
            <v>04</v>
          </cell>
        </row>
        <row r="1752">
          <cell r="A1752" t="str">
            <v>150000000056</v>
          </cell>
          <cell r="B1752" t="str">
            <v>05</v>
          </cell>
        </row>
        <row r="1753">
          <cell r="A1753" t="str">
            <v>150000000057</v>
          </cell>
          <cell r="B1753" t="str">
            <v>05</v>
          </cell>
        </row>
        <row r="1754">
          <cell r="A1754" t="str">
            <v>150000000058</v>
          </cell>
          <cell r="B1754" t="str">
            <v>04</v>
          </cell>
        </row>
        <row r="1755">
          <cell r="A1755" t="str">
            <v>150000000059</v>
          </cell>
          <cell r="B1755" t="str">
            <v>04</v>
          </cell>
        </row>
        <row r="1756">
          <cell r="A1756" t="str">
            <v>150000000060</v>
          </cell>
          <cell r="B1756" t="str">
            <v>03</v>
          </cell>
        </row>
        <row r="1757">
          <cell r="A1757" t="str">
            <v>150000000061</v>
          </cell>
          <cell r="B1757" t="str">
            <v>04</v>
          </cell>
        </row>
        <row r="1758">
          <cell r="A1758" t="str">
            <v>150000000062</v>
          </cell>
          <cell r="B1758" t="str">
            <v>03</v>
          </cell>
        </row>
        <row r="1759">
          <cell r="A1759" t="str">
            <v>150000000063</v>
          </cell>
          <cell r="B1759" t="str">
            <v>03</v>
          </cell>
        </row>
        <row r="1760">
          <cell r="A1760" t="str">
            <v>150000000064</v>
          </cell>
          <cell r="B1760" t="str">
            <v>04</v>
          </cell>
        </row>
        <row r="1761">
          <cell r="A1761" t="str">
            <v>150000000065</v>
          </cell>
          <cell r="B1761" t="str">
            <v>04</v>
          </cell>
        </row>
        <row r="1762">
          <cell r="A1762" t="str">
            <v>150000000066</v>
          </cell>
          <cell r="B1762" t="str">
            <v>04</v>
          </cell>
        </row>
        <row r="1763">
          <cell r="A1763" t="str">
            <v>150000000067</v>
          </cell>
          <cell r="B1763" t="str">
            <v>04</v>
          </cell>
        </row>
        <row r="1764">
          <cell r="A1764" t="str">
            <v>150000000068</v>
          </cell>
          <cell r="B1764" t="str">
            <v>03</v>
          </cell>
        </row>
        <row r="1765">
          <cell r="A1765" t="str">
            <v>150000000069</v>
          </cell>
          <cell r="B1765" t="str">
            <v>05</v>
          </cell>
        </row>
        <row r="1766">
          <cell r="A1766" t="str">
            <v>150000000070</v>
          </cell>
          <cell r="B1766" t="str">
            <v>05</v>
          </cell>
        </row>
        <row r="1767">
          <cell r="A1767" t="str">
            <v>150000000071</v>
          </cell>
          <cell r="B1767" t="str">
            <v>05</v>
          </cell>
        </row>
        <row r="1768">
          <cell r="A1768" t="str">
            <v>150000000072</v>
          </cell>
          <cell r="B1768" t="str">
            <v>03</v>
          </cell>
        </row>
        <row r="1769">
          <cell r="A1769" t="str">
            <v>150000000073</v>
          </cell>
          <cell r="B1769" t="str">
            <v>05</v>
          </cell>
        </row>
        <row r="1770">
          <cell r="A1770" t="str">
            <v>150000000074</v>
          </cell>
          <cell r="B1770" t="str">
            <v>04</v>
          </cell>
        </row>
        <row r="1771">
          <cell r="A1771" t="str">
            <v>150000000075</v>
          </cell>
          <cell r="B1771" t="str">
            <v>01</v>
          </cell>
        </row>
        <row r="1772">
          <cell r="A1772" t="str">
            <v>150000000076</v>
          </cell>
          <cell r="B1772" t="str">
            <v>05</v>
          </cell>
        </row>
        <row r="1773">
          <cell r="A1773" t="str">
            <v>150000000077</v>
          </cell>
          <cell r="B1773" t="str">
            <v>04</v>
          </cell>
        </row>
        <row r="1774">
          <cell r="A1774" t="str">
            <v>150000000078</v>
          </cell>
          <cell r="B1774" t="str">
            <v>04</v>
          </cell>
        </row>
        <row r="1775">
          <cell r="A1775" t="str">
            <v>150000000079</v>
          </cell>
          <cell r="B1775" t="str">
            <v>04</v>
          </cell>
        </row>
        <row r="1776">
          <cell r="A1776" t="str">
            <v>150000000080</v>
          </cell>
          <cell r="B1776" t="str">
            <v>04</v>
          </cell>
        </row>
        <row r="1777">
          <cell r="A1777" t="str">
            <v>150000000081</v>
          </cell>
          <cell r="B1777" t="str">
            <v>04</v>
          </cell>
        </row>
        <row r="1778">
          <cell r="A1778" t="str">
            <v>150000000082</v>
          </cell>
          <cell r="B1778" t="str">
            <v>05</v>
          </cell>
        </row>
        <row r="1779">
          <cell r="A1779" t="str">
            <v>150000000083</v>
          </cell>
          <cell r="B1779" t="str">
            <v>04</v>
          </cell>
        </row>
        <row r="1780">
          <cell r="A1780" t="str">
            <v>150000000084</v>
          </cell>
          <cell r="B1780" t="str">
            <v>04</v>
          </cell>
        </row>
        <row r="1781">
          <cell r="A1781" t="str">
            <v>150000000085</v>
          </cell>
          <cell r="B1781" t="str">
            <v>04</v>
          </cell>
        </row>
        <row r="1782">
          <cell r="A1782" t="str">
            <v>150000000086</v>
          </cell>
          <cell r="B1782" t="str">
            <v>04</v>
          </cell>
        </row>
        <row r="1783">
          <cell r="A1783" t="str">
            <v>150000000087</v>
          </cell>
          <cell r="B1783" t="str">
            <v>03</v>
          </cell>
        </row>
        <row r="1784">
          <cell r="A1784" t="str">
            <v>160000000000</v>
          </cell>
          <cell r="B1784" t="str">
            <v>07</v>
          </cell>
        </row>
        <row r="1785">
          <cell r="A1785" t="str">
            <v>160000000001</v>
          </cell>
          <cell r="B1785" t="str">
            <v>02</v>
          </cell>
        </row>
        <row r="1786">
          <cell r="A1786" t="str">
            <v>160000000002</v>
          </cell>
          <cell r="B1786" t="str">
            <v>02</v>
          </cell>
        </row>
        <row r="1787">
          <cell r="A1787" t="str">
            <v>160000000003</v>
          </cell>
          <cell r="B1787" t="str">
            <v>02</v>
          </cell>
        </row>
        <row r="1788">
          <cell r="A1788" t="str">
            <v>160000000004</v>
          </cell>
          <cell r="B1788" t="str">
            <v>02</v>
          </cell>
        </row>
        <row r="1789">
          <cell r="A1789" t="str">
            <v>160000000005</v>
          </cell>
          <cell r="B1789" t="str">
            <v>02</v>
          </cell>
        </row>
        <row r="1790">
          <cell r="A1790" t="str">
            <v>160000000006</v>
          </cell>
          <cell r="B1790" t="str">
            <v>05</v>
          </cell>
        </row>
        <row r="1791">
          <cell r="A1791" t="str">
            <v>160000000007</v>
          </cell>
          <cell r="B1791" t="str">
            <v>05</v>
          </cell>
        </row>
        <row r="1792">
          <cell r="A1792" t="str">
            <v>160000000008</v>
          </cell>
          <cell r="B1792" t="str">
            <v>05</v>
          </cell>
        </row>
        <row r="1793">
          <cell r="A1793" t="str">
            <v>160000000009</v>
          </cell>
          <cell r="B1793" t="str">
            <v>05</v>
          </cell>
        </row>
        <row r="1794">
          <cell r="A1794" t="str">
            <v>160000000010</v>
          </cell>
          <cell r="B1794" t="str">
            <v>01</v>
          </cell>
        </row>
        <row r="1795">
          <cell r="A1795" t="str">
            <v>160000000011</v>
          </cell>
          <cell r="B1795" t="str">
            <v>02</v>
          </cell>
        </row>
        <row r="1796">
          <cell r="A1796" t="str">
            <v>160000000012</v>
          </cell>
          <cell r="B1796" t="str">
            <v>02</v>
          </cell>
        </row>
        <row r="1797">
          <cell r="A1797" t="str">
            <v>160000000013</v>
          </cell>
          <cell r="B1797" t="str">
            <v>07</v>
          </cell>
        </row>
        <row r="1798">
          <cell r="A1798" t="str">
            <v>160000000014</v>
          </cell>
          <cell r="B1798" t="str">
            <v>05</v>
          </cell>
        </row>
        <row r="1799">
          <cell r="A1799" t="str">
            <v>160000000015</v>
          </cell>
          <cell r="B1799" t="str">
            <v>05</v>
          </cell>
        </row>
        <row r="1800">
          <cell r="A1800" t="str">
            <v>160000000016</v>
          </cell>
          <cell r="B1800" t="str">
            <v>02</v>
          </cell>
        </row>
        <row r="1801">
          <cell r="A1801" t="str">
            <v>160000000017</v>
          </cell>
          <cell r="B1801" t="str">
            <v>04</v>
          </cell>
        </row>
        <row r="1802">
          <cell r="A1802" t="str">
            <v>160000000018</v>
          </cell>
          <cell r="B1802" t="str">
            <v>04</v>
          </cell>
        </row>
        <row r="1803">
          <cell r="A1803" t="str">
            <v>160000000019</v>
          </cell>
          <cell r="B1803" t="str">
            <v>04</v>
          </cell>
        </row>
        <row r="1804">
          <cell r="A1804" t="str">
            <v>160000000020</v>
          </cell>
          <cell r="B1804" t="str">
            <v>05</v>
          </cell>
        </row>
        <row r="1805">
          <cell r="A1805" t="str">
            <v>160000000021</v>
          </cell>
          <cell r="B1805" t="str">
            <v>05</v>
          </cell>
        </row>
        <row r="1806">
          <cell r="A1806" t="str">
            <v>160000000022</v>
          </cell>
          <cell r="B1806" t="str">
            <v>05</v>
          </cell>
        </row>
        <row r="1807">
          <cell r="A1807" t="str">
            <v>160000000023</v>
          </cell>
          <cell r="B1807" t="str">
            <v>05</v>
          </cell>
        </row>
        <row r="1808">
          <cell r="A1808" t="str">
            <v>160000000024</v>
          </cell>
          <cell r="B1808" t="str">
            <v>05</v>
          </cell>
        </row>
        <row r="1809">
          <cell r="A1809" t="str">
            <v>160000000025</v>
          </cell>
          <cell r="B1809" t="str">
            <v>05</v>
          </cell>
        </row>
        <row r="1810">
          <cell r="A1810" t="str">
            <v>160000000026</v>
          </cell>
          <cell r="B1810" t="str">
            <v>05</v>
          </cell>
        </row>
        <row r="1811">
          <cell r="A1811" t="str">
            <v>160000000027</v>
          </cell>
          <cell r="B1811" t="str">
            <v>05</v>
          </cell>
        </row>
        <row r="1812">
          <cell r="A1812" t="str">
            <v>160000000028</v>
          </cell>
          <cell r="B1812" t="str">
            <v>05</v>
          </cell>
        </row>
        <row r="1813">
          <cell r="A1813" t="str">
            <v>160000000029</v>
          </cell>
          <cell r="B1813" t="str">
            <v>05</v>
          </cell>
        </row>
        <row r="1814">
          <cell r="A1814" t="str">
            <v>160000000030</v>
          </cell>
          <cell r="B1814" t="str">
            <v>05</v>
          </cell>
        </row>
        <row r="1815">
          <cell r="A1815" t="str">
            <v>160000000031</v>
          </cell>
          <cell r="B1815" t="str">
            <v>05</v>
          </cell>
        </row>
        <row r="1816">
          <cell r="A1816" t="str">
            <v>160000000032</v>
          </cell>
          <cell r="B1816" t="str">
            <v>05</v>
          </cell>
        </row>
        <row r="1817">
          <cell r="A1817" t="str">
            <v>160000000033</v>
          </cell>
          <cell r="B1817" t="str">
            <v>05</v>
          </cell>
        </row>
        <row r="1818">
          <cell r="A1818" t="str">
            <v>160000000034</v>
          </cell>
          <cell r="B1818" t="str">
            <v>05</v>
          </cell>
        </row>
        <row r="1819">
          <cell r="A1819" t="str">
            <v>160000000035</v>
          </cell>
          <cell r="B1819" t="str">
            <v>05</v>
          </cell>
        </row>
        <row r="1820">
          <cell r="A1820" t="str">
            <v>160000000036</v>
          </cell>
          <cell r="B1820" t="str">
            <v>05</v>
          </cell>
        </row>
        <row r="1821">
          <cell r="A1821" t="str">
            <v>160000000037</v>
          </cell>
          <cell r="B1821" t="str">
            <v>05</v>
          </cell>
        </row>
        <row r="1822">
          <cell r="A1822" t="str">
            <v>160000000038</v>
          </cell>
          <cell r="B1822" t="str">
            <v>05</v>
          </cell>
        </row>
        <row r="1823">
          <cell r="A1823" t="str">
            <v>160000000039</v>
          </cell>
          <cell r="B1823" t="str">
            <v>05</v>
          </cell>
        </row>
        <row r="1824">
          <cell r="A1824" t="str">
            <v>160000000040</v>
          </cell>
          <cell r="B1824" t="str">
            <v>05</v>
          </cell>
        </row>
        <row r="1825">
          <cell r="A1825" t="str">
            <v>160000000041</v>
          </cell>
          <cell r="B1825" t="str">
            <v>05</v>
          </cell>
        </row>
        <row r="1826">
          <cell r="A1826" t="str">
            <v>160000000042</v>
          </cell>
          <cell r="B1826" t="str">
            <v>05</v>
          </cell>
        </row>
        <row r="1827">
          <cell r="A1827" t="str">
            <v>160000000043</v>
          </cell>
          <cell r="B1827" t="str">
            <v>05</v>
          </cell>
        </row>
        <row r="1828">
          <cell r="A1828" t="str">
            <v>160000000044</v>
          </cell>
          <cell r="B1828" t="str">
            <v>05</v>
          </cell>
        </row>
        <row r="1829">
          <cell r="A1829" t="str">
            <v>160000000045</v>
          </cell>
          <cell r="B1829" t="str">
            <v>05</v>
          </cell>
        </row>
        <row r="1830">
          <cell r="A1830" t="str">
            <v>160000000046</v>
          </cell>
          <cell r="B1830" t="str">
            <v>04</v>
          </cell>
        </row>
        <row r="1831">
          <cell r="A1831" t="str">
            <v>160000000047</v>
          </cell>
          <cell r="B1831" t="str">
            <v>04</v>
          </cell>
        </row>
        <row r="1832">
          <cell r="A1832" t="str">
            <v>160000000048</v>
          </cell>
          <cell r="B1832" t="str">
            <v>07</v>
          </cell>
        </row>
        <row r="1833">
          <cell r="A1833" t="str">
            <v>160000000049</v>
          </cell>
          <cell r="B1833" t="str">
            <v>07</v>
          </cell>
        </row>
        <row r="1834">
          <cell r="A1834" t="str">
            <v>160000000050</v>
          </cell>
          <cell r="B1834" t="str">
            <v>07</v>
          </cell>
        </row>
        <row r="1835">
          <cell r="A1835" t="str">
            <v>160000000051</v>
          </cell>
          <cell r="B1835" t="str">
            <v>07</v>
          </cell>
        </row>
        <row r="1836">
          <cell r="A1836" t="str">
            <v>160000000052</v>
          </cell>
          <cell r="B1836" t="str">
            <v>04</v>
          </cell>
        </row>
        <row r="1837">
          <cell r="A1837" t="str">
            <v>160000000053</v>
          </cell>
          <cell r="B1837" t="str">
            <v>04</v>
          </cell>
        </row>
        <row r="1838">
          <cell r="A1838" t="str">
            <v>160000000054</v>
          </cell>
          <cell r="B1838" t="str">
            <v>04</v>
          </cell>
        </row>
        <row r="1839">
          <cell r="A1839" t="str">
            <v>170000000000</v>
          </cell>
          <cell r="B1839" t="str">
            <v>06</v>
          </cell>
        </row>
        <row r="1840">
          <cell r="A1840" t="str">
            <v>170000000001</v>
          </cell>
          <cell r="B1840" t="str">
            <v>04</v>
          </cell>
        </row>
        <row r="1841">
          <cell r="A1841" t="str">
            <v>170000000002</v>
          </cell>
          <cell r="B1841" t="str">
            <v>04</v>
          </cell>
        </row>
        <row r="1842">
          <cell r="A1842" t="str">
            <v>170000000003</v>
          </cell>
          <cell r="B1842" t="str">
            <v>04</v>
          </cell>
        </row>
        <row r="1843">
          <cell r="A1843" t="str">
            <v>170000000004</v>
          </cell>
          <cell r="B1843" t="str">
            <v>04</v>
          </cell>
        </row>
        <row r="1844">
          <cell r="A1844" t="str">
            <v>170000000005</v>
          </cell>
          <cell r="B1844" t="str">
            <v>04</v>
          </cell>
        </row>
        <row r="1845">
          <cell r="A1845" t="str">
            <v>170000000006</v>
          </cell>
          <cell r="B1845" t="str">
            <v>04</v>
          </cell>
        </row>
        <row r="1846">
          <cell r="A1846" t="str">
            <v>170000000007</v>
          </cell>
          <cell r="B1846" t="str">
            <v>04</v>
          </cell>
        </row>
        <row r="1847">
          <cell r="A1847" t="str">
            <v>170000000008</v>
          </cell>
          <cell r="B1847" t="str">
            <v>04</v>
          </cell>
        </row>
        <row r="1848">
          <cell r="A1848" t="str">
            <v>170000000009</v>
          </cell>
          <cell r="B1848" t="str">
            <v>04</v>
          </cell>
        </row>
        <row r="1849">
          <cell r="A1849" t="str">
            <v>170000000010</v>
          </cell>
          <cell r="B1849" t="str">
            <v>05</v>
          </cell>
        </row>
        <row r="1850">
          <cell r="A1850" t="str">
            <v>170000000011</v>
          </cell>
          <cell r="B1850" t="str">
            <v>04</v>
          </cell>
        </row>
        <row r="1851">
          <cell r="A1851" t="str">
            <v>170000000012</v>
          </cell>
          <cell r="B1851" t="str">
            <v>05</v>
          </cell>
        </row>
        <row r="1852">
          <cell r="A1852" t="str">
            <v>170000000013</v>
          </cell>
          <cell r="B1852" t="str">
            <v>04</v>
          </cell>
        </row>
        <row r="1853">
          <cell r="A1853" t="str">
            <v>170000000014</v>
          </cell>
          <cell r="B1853" t="str">
            <v>04</v>
          </cell>
        </row>
        <row r="1854">
          <cell r="A1854" t="str">
            <v>170000000015</v>
          </cell>
          <cell r="B1854" t="str">
            <v>04</v>
          </cell>
        </row>
        <row r="1855">
          <cell r="A1855" t="str">
            <v>170000000016</v>
          </cell>
          <cell r="B1855" t="str">
            <v>04</v>
          </cell>
        </row>
        <row r="1856">
          <cell r="A1856" t="str">
            <v>170000000017</v>
          </cell>
          <cell r="B1856" t="str">
            <v>04</v>
          </cell>
        </row>
        <row r="1857">
          <cell r="A1857" t="str">
            <v>170000000018</v>
          </cell>
          <cell r="B1857" t="str">
            <v>04</v>
          </cell>
        </row>
        <row r="1858">
          <cell r="A1858" t="str">
            <v>170000000019</v>
          </cell>
          <cell r="B1858" t="str">
            <v>04</v>
          </cell>
        </row>
        <row r="1859">
          <cell r="A1859" t="str">
            <v>170000000020</v>
          </cell>
          <cell r="B1859" t="str">
            <v>04</v>
          </cell>
        </row>
        <row r="1860">
          <cell r="A1860" t="str">
            <v>170000000021</v>
          </cell>
          <cell r="B1860" t="str">
            <v>04</v>
          </cell>
        </row>
        <row r="1861">
          <cell r="A1861" t="str">
            <v>170000000022</v>
          </cell>
          <cell r="B1861" t="str">
            <v>04</v>
          </cell>
        </row>
        <row r="1862">
          <cell r="A1862" t="str">
            <v>170000000023</v>
          </cell>
          <cell r="B1862" t="str">
            <v>04</v>
          </cell>
        </row>
        <row r="1863">
          <cell r="A1863" t="str">
            <v>170000000024</v>
          </cell>
          <cell r="B1863" t="str">
            <v>04</v>
          </cell>
        </row>
        <row r="1864">
          <cell r="A1864" t="str">
            <v>170000000025</v>
          </cell>
          <cell r="B1864" t="str">
            <v>04</v>
          </cell>
        </row>
        <row r="1865">
          <cell r="A1865" t="str">
            <v>170000000026</v>
          </cell>
          <cell r="B1865" t="str">
            <v>04</v>
          </cell>
        </row>
        <row r="1866">
          <cell r="A1866" t="str">
            <v>170000000027</v>
          </cell>
          <cell r="B1866" t="str">
            <v>04</v>
          </cell>
        </row>
        <row r="1867">
          <cell r="A1867" t="str">
            <v>170000000028</v>
          </cell>
          <cell r="B1867" t="str">
            <v>04</v>
          </cell>
        </row>
        <row r="1868">
          <cell r="A1868" t="str">
            <v>170000000029</v>
          </cell>
          <cell r="B1868" t="str">
            <v>04</v>
          </cell>
        </row>
        <row r="1869">
          <cell r="A1869" t="str">
            <v>170000000030</v>
          </cell>
          <cell r="B1869" t="str">
            <v>04</v>
          </cell>
        </row>
        <row r="1870">
          <cell r="A1870" t="str">
            <v>170000000031</v>
          </cell>
          <cell r="B1870" t="str">
            <v>04</v>
          </cell>
        </row>
        <row r="1871">
          <cell r="A1871" t="str">
            <v>170000000032</v>
          </cell>
          <cell r="B1871" t="str">
            <v>04</v>
          </cell>
        </row>
        <row r="1872">
          <cell r="A1872" t="str">
            <v>170000000033</v>
          </cell>
          <cell r="B1872" t="str">
            <v>06</v>
          </cell>
        </row>
        <row r="1873">
          <cell r="A1873" t="str">
            <v>170000000034</v>
          </cell>
          <cell r="B1873" t="str">
            <v>04</v>
          </cell>
        </row>
        <row r="1874">
          <cell r="A1874" t="str">
            <v>170000000035</v>
          </cell>
          <cell r="B1874" t="str">
            <v>04</v>
          </cell>
        </row>
        <row r="1875">
          <cell r="A1875" t="str">
            <v>170000000036</v>
          </cell>
          <cell r="B1875" t="str">
            <v>04</v>
          </cell>
        </row>
        <row r="1876">
          <cell r="A1876" t="str">
            <v>170000000037</v>
          </cell>
          <cell r="B1876" t="str">
            <v>04</v>
          </cell>
        </row>
        <row r="1877">
          <cell r="A1877" t="str">
            <v>170000000038</v>
          </cell>
          <cell r="B1877" t="str">
            <v>04</v>
          </cell>
        </row>
        <row r="1878">
          <cell r="A1878" t="str">
            <v>170000000039</v>
          </cell>
          <cell r="B1878" t="str">
            <v>04</v>
          </cell>
        </row>
        <row r="1879">
          <cell r="A1879" t="str">
            <v>170000000040</v>
          </cell>
          <cell r="B1879" t="str">
            <v>04</v>
          </cell>
        </row>
        <row r="1880">
          <cell r="A1880" t="str">
            <v>170000000041</v>
          </cell>
          <cell r="B1880" t="str">
            <v>04</v>
          </cell>
        </row>
        <row r="1881">
          <cell r="A1881" t="str">
            <v>170000000042</v>
          </cell>
          <cell r="B1881" t="str">
            <v>04</v>
          </cell>
        </row>
        <row r="1882">
          <cell r="A1882" t="str">
            <v>170000000043</v>
          </cell>
          <cell r="B1882" t="str">
            <v>04</v>
          </cell>
        </row>
        <row r="1883">
          <cell r="A1883" t="str">
            <v>170000000044</v>
          </cell>
          <cell r="B1883" t="str">
            <v>04</v>
          </cell>
        </row>
        <row r="1884">
          <cell r="A1884" t="str">
            <v>170000000045</v>
          </cell>
          <cell r="B1884" t="str">
            <v>04</v>
          </cell>
        </row>
        <row r="1885">
          <cell r="A1885" t="str">
            <v>170000000046</v>
          </cell>
          <cell r="B1885" t="str">
            <v>04</v>
          </cell>
        </row>
        <row r="1886">
          <cell r="A1886" t="str">
            <v>170000000047</v>
          </cell>
          <cell r="B1886" t="str">
            <v>04</v>
          </cell>
        </row>
        <row r="1887">
          <cell r="A1887" t="str">
            <v>170000000048</v>
          </cell>
          <cell r="B1887" t="str">
            <v>04</v>
          </cell>
        </row>
        <row r="1888">
          <cell r="A1888" t="str">
            <v>170000000049</v>
          </cell>
          <cell r="B1888" t="str">
            <v>04</v>
          </cell>
        </row>
        <row r="1889">
          <cell r="A1889" t="str">
            <v>170000000050</v>
          </cell>
          <cell r="B1889" t="str">
            <v>04</v>
          </cell>
        </row>
        <row r="1890">
          <cell r="A1890" t="str">
            <v>170000000051</v>
          </cell>
          <cell r="B1890" t="str">
            <v>04</v>
          </cell>
        </row>
        <row r="1891">
          <cell r="A1891" t="str">
            <v>170000000052</v>
          </cell>
          <cell r="B1891" t="str">
            <v>04</v>
          </cell>
        </row>
        <row r="1892">
          <cell r="A1892" t="str">
            <v>170000000053</v>
          </cell>
          <cell r="B1892" t="str">
            <v>04</v>
          </cell>
        </row>
        <row r="1893">
          <cell r="A1893" t="str">
            <v>170000000054</v>
          </cell>
          <cell r="B1893" t="str">
            <v>04</v>
          </cell>
        </row>
        <row r="1894">
          <cell r="A1894" t="str">
            <v>170000000055</v>
          </cell>
          <cell r="B1894" t="str">
            <v>04</v>
          </cell>
        </row>
        <row r="1895">
          <cell r="A1895" t="str">
            <v>170000000056</v>
          </cell>
          <cell r="B1895" t="str">
            <v>04</v>
          </cell>
        </row>
        <row r="1896">
          <cell r="A1896" t="str">
            <v>170000000057</v>
          </cell>
          <cell r="B1896" t="str">
            <v>04</v>
          </cell>
        </row>
        <row r="1897">
          <cell r="A1897" t="str">
            <v>170000000058</v>
          </cell>
          <cell r="B1897" t="str">
            <v>04</v>
          </cell>
        </row>
        <row r="1898">
          <cell r="A1898" t="str">
            <v>170000000059</v>
          </cell>
          <cell r="B1898" t="str">
            <v>04</v>
          </cell>
        </row>
        <row r="1899">
          <cell r="A1899" t="str">
            <v>170000000060</v>
          </cell>
          <cell r="B1899" t="str">
            <v>04</v>
          </cell>
        </row>
        <row r="1900">
          <cell r="A1900" t="str">
            <v>170000000061</v>
          </cell>
          <cell r="B1900" t="str">
            <v>04</v>
          </cell>
        </row>
        <row r="1901">
          <cell r="A1901" t="str">
            <v>170000000062</v>
          </cell>
          <cell r="B1901" t="str">
            <v>04</v>
          </cell>
        </row>
        <row r="1902">
          <cell r="A1902" t="str">
            <v>170000000063</v>
          </cell>
          <cell r="B1902" t="str">
            <v>04</v>
          </cell>
        </row>
        <row r="1903">
          <cell r="A1903" t="str">
            <v>170000000064</v>
          </cell>
          <cell r="B1903" t="str">
            <v>04</v>
          </cell>
        </row>
        <row r="1904">
          <cell r="A1904" t="str">
            <v>170000000065</v>
          </cell>
          <cell r="B1904" t="str">
            <v>04</v>
          </cell>
        </row>
        <row r="1905">
          <cell r="A1905" t="str">
            <v>170000000066</v>
          </cell>
          <cell r="B1905" t="str">
            <v>04</v>
          </cell>
        </row>
        <row r="1906">
          <cell r="A1906" t="str">
            <v>170000000067</v>
          </cell>
          <cell r="B1906" t="str">
            <v>04</v>
          </cell>
        </row>
        <row r="1907">
          <cell r="A1907" t="str">
            <v>170000000068</v>
          </cell>
          <cell r="B1907" t="str">
            <v>04</v>
          </cell>
        </row>
        <row r="1908">
          <cell r="A1908" t="str">
            <v>170000000069</v>
          </cell>
          <cell r="B1908" t="str">
            <v>04</v>
          </cell>
        </row>
        <row r="1909">
          <cell r="A1909" t="str">
            <v>170000000070</v>
          </cell>
          <cell r="B1909" t="str">
            <v>04</v>
          </cell>
        </row>
        <row r="1910">
          <cell r="A1910" t="str">
            <v>170000000071</v>
          </cell>
          <cell r="B1910" t="str">
            <v>04</v>
          </cell>
        </row>
        <row r="1911">
          <cell r="A1911" t="str">
            <v>170000000072</v>
          </cell>
          <cell r="B1911" t="str">
            <v>04</v>
          </cell>
        </row>
        <row r="1912">
          <cell r="A1912" t="str">
            <v>170000000073</v>
          </cell>
          <cell r="B1912" t="str">
            <v>04</v>
          </cell>
        </row>
        <row r="1913">
          <cell r="A1913" t="str">
            <v>170000000074</v>
          </cell>
          <cell r="B1913" t="str">
            <v>04</v>
          </cell>
        </row>
        <row r="1914">
          <cell r="A1914" t="str">
            <v>170000000075</v>
          </cell>
          <cell r="B1914" t="str">
            <v>04</v>
          </cell>
        </row>
        <row r="1915">
          <cell r="A1915" t="str">
            <v>170000000076</v>
          </cell>
          <cell r="B1915" t="str">
            <v>04</v>
          </cell>
        </row>
        <row r="1916">
          <cell r="A1916" t="str">
            <v>170000000077</v>
          </cell>
          <cell r="B1916" t="str">
            <v>04</v>
          </cell>
        </row>
        <row r="1917">
          <cell r="A1917" t="str">
            <v>170000000078</v>
          </cell>
          <cell r="B1917" t="str">
            <v>04</v>
          </cell>
        </row>
        <row r="1918">
          <cell r="A1918" t="str">
            <v>170000000079</v>
          </cell>
          <cell r="B1918" t="str">
            <v>04</v>
          </cell>
        </row>
        <row r="1919">
          <cell r="A1919" t="str">
            <v>170000000080</v>
          </cell>
          <cell r="B1919" t="str">
            <v>04</v>
          </cell>
        </row>
        <row r="1920">
          <cell r="A1920" t="str">
            <v>170000000081</v>
          </cell>
          <cell r="B1920" t="str">
            <v>04</v>
          </cell>
        </row>
        <row r="1921">
          <cell r="A1921" t="str">
            <v>170000000082</v>
          </cell>
          <cell r="B1921" t="str">
            <v>04</v>
          </cell>
        </row>
        <row r="1922">
          <cell r="A1922" t="str">
            <v>170000000083</v>
          </cell>
          <cell r="B1922" t="str">
            <v>04</v>
          </cell>
        </row>
        <row r="1923">
          <cell r="A1923" t="str">
            <v>170000000084</v>
          </cell>
          <cell r="B1923" t="str">
            <v>04</v>
          </cell>
        </row>
        <row r="1924">
          <cell r="A1924" t="str">
            <v>170000000085</v>
          </cell>
          <cell r="B1924" t="str">
            <v>04</v>
          </cell>
        </row>
        <row r="1925">
          <cell r="A1925" t="str">
            <v>170000000086</v>
          </cell>
          <cell r="B1925" t="str">
            <v>04</v>
          </cell>
        </row>
        <row r="1926">
          <cell r="A1926" t="str">
            <v>170000000087</v>
          </cell>
          <cell r="B1926" t="str">
            <v>04</v>
          </cell>
        </row>
        <row r="1927">
          <cell r="A1927" t="str">
            <v>170000000088</v>
          </cell>
          <cell r="B1927" t="str">
            <v>04</v>
          </cell>
        </row>
        <row r="1928">
          <cell r="A1928" t="str">
            <v>170000000089</v>
          </cell>
          <cell r="B1928" t="str">
            <v>04</v>
          </cell>
        </row>
        <row r="1929">
          <cell r="A1929" t="str">
            <v>170000000090</v>
          </cell>
          <cell r="B1929" t="str">
            <v>03</v>
          </cell>
        </row>
        <row r="1930">
          <cell r="A1930" t="str">
            <v>170000000091</v>
          </cell>
          <cell r="B1930" t="str">
            <v>03</v>
          </cell>
        </row>
        <row r="1931">
          <cell r="A1931" t="str">
            <v>170000000092</v>
          </cell>
          <cell r="B1931" t="str">
            <v>03</v>
          </cell>
        </row>
        <row r="1932">
          <cell r="A1932" t="str">
            <v>170000000093</v>
          </cell>
          <cell r="B1932" t="str">
            <v>03</v>
          </cell>
        </row>
        <row r="1933">
          <cell r="A1933" t="str">
            <v>170000000094</v>
          </cell>
          <cell r="B1933" t="str">
            <v>03</v>
          </cell>
        </row>
        <row r="1934">
          <cell r="A1934" t="str">
            <v>170000000095</v>
          </cell>
          <cell r="B1934" t="str">
            <v>02</v>
          </cell>
        </row>
        <row r="1935">
          <cell r="A1935" t="str">
            <v>170000000096</v>
          </cell>
          <cell r="B1935" t="str">
            <v>04</v>
          </cell>
        </row>
        <row r="1936">
          <cell r="A1936" t="str">
            <v>170000000097</v>
          </cell>
          <cell r="B1936" t="str">
            <v>04</v>
          </cell>
        </row>
        <row r="1937">
          <cell r="A1937" t="str">
            <v>170000000098</v>
          </cell>
          <cell r="B1937" t="str">
            <v>04</v>
          </cell>
        </row>
        <row r="1938">
          <cell r="A1938" t="str">
            <v>170000000099</v>
          </cell>
          <cell r="B1938" t="str">
            <v>04</v>
          </cell>
        </row>
        <row r="1939">
          <cell r="A1939" t="str">
            <v>170000000100</v>
          </cell>
          <cell r="B1939" t="str">
            <v>04</v>
          </cell>
        </row>
        <row r="1940">
          <cell r="A1940" t="str">
            <v>170000000101</v>
          </cell>
          <cell r="B1940" t="str">
            <v>04</v>
          </cell>
        </row>
        <row r="1941">
          <cell r="A1941" t="str">
            <v>170000000102</v>
          </cell>
          <cell r="B1941" t="str">
            <v>04</v>
          </cell>
        </row>
        <row r="1942">
          <cell r="A1942" t="str">
            <v>170000000103</v>
          </cell>
          <cell r="B1942" t="str">
            <v>04</v>
          </cell>
        </row>
        <row r="1943">
          <cell r="A1943" t="str">
            <v>170000000104</v>
          </cell>
          <cell r="B1943" t="str">
            <v>06</v>
          </cell>
        </row>
        <row r="1944">
          <cell r="A1944" t="str">
            <v>170000000105</v>
          </cell>
          <cell r="B1944" t="str">
            <v>04</v>
          </cell>
        </row>
        <row r="1945">
          <cell r="A1945" t="str">
            <v>170000000106</v>
          </cell>
          <cell r="B1945" t="str">
            <v>04</v>
          </cell>
        </row>
        <row r="1946">
          <cell r="A1946" t="str">
            <v>170000000107</v>
          </cell>
          <cell r="B1946" t="str">
            <v>04</v>
          </cell>
        </row>
        <row r="1947">
          <cell r="A1947" t="str">
            <v>170000000108</v>
          </cell>
          <cell r="B1947" t="str">
            <v>04</v>
          </cell>
        </row>
        <row r="1948">
          <cell r="A1948" t="str">
            <v>170000000109</v>
          </cell>
          <cell r="B1948" t="str">
            <v>04</v>
          </cell>
        </row>
        <row r="1949">
          <cell r="A1949" t="str">
            <v>170000000110</v>
          </cell>
          <cell r="B1949" t="str">
            <v>04</v>
          </cell>
        </row>
        <row r="1950">
          <cell r="A1950" t="str">
            <v>170000000111</v>
          </cell>
          <cell r="B1950" t="str">
            <v>04</v>
          </cell>
        </row>
        <row r="1951">
          <cell r="A1951" t="str">
            <v>170000000112</v>
          </cell>
          <cell r="B1951" t="str">
            <v>04</v>
          </cell>
        </row>
        <row r="1952">
          <cell r="A1952" t="str">
            <v>170000000113</v>
          </cell>
          <cell r="B1952" t="str">
            <v>04</v>
          </cell>
        </row>
        <row r="1953">
          <cell r="A1953" t="str">
            <v>170000000114</v>
          </cell>
          <cell r="B1953" t="str">
            <v>05</v>
          </cell>
        </row>
        <row r="1954">
          <cell r="A1954" t="str">
            <v>170000000115</v>
          </cell>
          <cell r="B1954" t="str">
            <v>05</v>
          </cell>
        </row>
        <row r="1955">
          <cell r="A1955" t="str">
            <v>170000000116</v>
          </cell>
          <cell r="B1955" t="str">
            <v>07</v>
          </cell>
        </row>
        <row r="1956">
          <cell r="A1956" t="str">
            <v>170000000117</v>
          </cell>
          <cell r="B1956" t="str">
            <v>04</v>
          </cell>
        </row>
        <row r="1957">
          <cell r="A1957" t="str">
            <v>170000000118</v>
          </cell>
          <cell r="B1957" t="str">
            <v>04</v>
          </cell>
        </row>
        <row r="1958">
          <cell r="A1958" t="str">
            <v>170000000119</v>
          </cell>
          <cell r="B1958" t="str">
            <v>10</v>
          </cell>
        </row>
        <row r="1959">
          <cell r="A1959" t="str">
            <v>170000000120</v>
          </cell>
          <cell r="B1959" t="str">
            <v>05</v>
          </cell>
        </row>
        <row r="1960">
          <cell r="A1960" t="str">
            <v>170000000121</v>
          </cell>
          <cell r="B1960" t="str">
            <v>04</v>
          </cell>
        </row>
        <row r="1961">
          <cell r="A1961" t="str">
            <v>170000000122</v>
          </cell>
          <cell r="B1961" t="str">
            <v>04</v>
          </cell>
        </row>
        <row r="1962">
          <cell r="A1962" t="str">
            <v>170000000123</v>
          </cell>
          <cell r="B1962" t="str">
            <v>05</v>
          </cell>
        </row>
        <row r="1963">
          <cell r="A1963" t="str">
            <v>170000000124</v>
          </cell>
          <cell r="B1963" t="str">
            <v>04</v>
          </cell>
        </row>
        <row r="1964">
          <cell r="A1964" t="str">
            <v>170000000125</v>
          </cell>
          <cell r="B1964" t="str">
            <v>04</v>
          </cell>
        </row>
        <row r="1965">
          <cell r="A1965" t="str">
            <v>170000000126</v>
          </cell>
          <cell r="B1965" t="str">
            <v>04</v>
          </cell>
        </row>
        <row r="1966">
          <cell r="A1966" t="str">
            <v>170000000127</v>
          </cell>
          <cell r="B1966" t="str">
            <v>04</v>
          </cell>
        </row>
        <row r="1967">
          <cell r="A1967" t="str">
            <v>170000000128</v>
          </cell>
          <cell r="B1967" t="str">
            <v>04</v>
          </cell>
        </row>
        <row r="1968">
          <cell r="A1968" t="str">
            <v>170000000129</v>
          </cell>
          <cell r="B1968" t="str">
            <v>01</v>
          </cell>
        </row>
        <row r="1969">
          <cell r="A1969" t="str">
            <v>170000000130</v>
          </cell>
          <cell r="B1969" t="str">
            <v>01</v>
          </cell>
        </row>
        <row r="1970">
          <cell r="A1970" t="str">
            <v>170000000131</v>
          </cell>
          <cell r="B1970" t="str">
            <v>06</v>
          </cell>
        </row>
        <row r="1971">
          <cell r="A1971" t="str">
            <v>170000000132</v>
          </cell>
          <cell r="B1971" t="str">
            <v>06</v>
          </cell>
        </row>
        <row r="1972">
          <cell r="A1972" t="str">
            <v>170000000133</v>
          </cell>
          <cell r="B1972" t="str">
            <v>04</v>
          </cell>
        </row>
        <row r="1973">
          <cell r="A1973" t="str">
            <v>170000000134</v>
          </cell>
          <cell r="B1973" t="str">
            <v>04</v>
          </cell>
        </row>
        <row r="1974">
          <cell r="A1974" t="str">
            <v>170000000135</v>
          </cell>
          <cell r="B1974" t="str">
            <v>04</v>
          </cell>
        </row>
        <row r="1975">
          <cell r="A1975" t="str">
            <v>170000000136</v>
          </cell>
          <cell r="B1975" t="str">
            <v>04</v>
          </cell>
        </row>
        <row r="1976">
          <cell r="A1976" t="str">
            <v>170000000137</v>
          </cell>
          <cell r="B1976" t="str">
            <v>04</v>
          </cell>
        </row>
        <row r="1977">
          <cell r="A1977" t="str">
            <v>170000000138</v>
          </cell>
          <cell r="B1977" t="str">
            <v>04</v>
          </cell>
        </row>
        <row r="1978">
          <cell r="A1978" t="str">
            <v>170000000139</v>
          </cell>
          <cell r="B1978" t="str">
            <v>04</v>
          </cell>
        </row>
        <row r="1979">
          <cell r="A1979" t="str">
            <v>170000000140</v>
          </cell>
          <cell r="B1979" t="str">
            <v>04</v>
          </cell>
        </row>
        <row r="1980">
          <cell r="A1980" t="str">
            <v>170000000141</v>
          </cell>
          <cell r="B1980" t="str">
            <v>04</v>
          </cell>
        </row>
        <row r="1981">
          <cell r="A1981" t="str">
            <v>170000000142</v>
          </cell>
          <cell r="B1981" t="str">
            <v>04</v>
          </cell>
        </row>
        <row r="1982">
          <cell r="A1982" t="str">
            <v>170000000143</v>
          </cell>
          <cell r="B1982" t="str">
            <v>04</v>
          </cell>
        </row>
        <row r="1983">
          <cell r="A1983" t="str">
            <v>170000000144</v>
          </cell>
          <cell r="B1983" t="str">
            <v>04</v>
          </cell>
        </row>
        <row r="1984">
          <cell r="A1984" t="str">
            <v>170000000145</v>
          </cell>
          <cell r="B1984" t="str">
            <v>04</v>
          </cell>
        </row>
        <row r="1985">
          <cell r="A1985" t="str">
            <v>170000000146</v>
          </cell>
          <cell r="B1985" t="str">
            <v>04</v>
          </cell>
        </row>
        <row r="1986">
          <cell r="A1986" t="str">
            <v>170000000147</v>
          </cell>
          <cell r="B1986" t="str">
            <v>04</v>
          </cell>
        </row>
        <row r="1987">
          <cell r="A1987" t="str">
            <v>170000000148</v>
          </cell>
          <cell r="B1987" t="str">
            <v>04</v>
          </cell>
        </row>
        <row r="1988">
          <cell r="A1988" t="str">
            <v>170000000149</v>
          </cell>
          <cell r="B1988" t="str">
            <v>04</v>
          </cell>
        </row>
        <row r="1989">
          <cell r="A1989" t="str">
            <v>170000000150</v>
          </cell>
          <cell r="B1989" t="str">
            <v>04</v>
          </cell>
        </row>
        <row r="1990">
          <cell r="A1990" t="str">
            <v>170000000151</v>
          </cell>
          <cell r="B1990" t="str">
            <v>04</v>
          </cell>
        </row>
        <row r="1991">
          <cell r="A1991" t="str">
            <v>170000000152</v>
          </cell>
          <cell r="B1991" t="str">
            <v>04</v>
          </cell>
        </row>
        <row r="1992">
          <cell r="A1992" t="str">
            <v>170000000153</v>
          </cell>
          <cell r="B1992" t="str">
            <v>04</v>
          </cell>
        </row>
        <row r="1993">
          <cell r="A1993" t="str">
            <v>170000000154</v>
          </cell>
          <cell r="B1993" t="str">
            <v>04</v>
          </cell>
        </row>
        <row r="1994">
          <cell r="A1994" t="str">
            <v>170000000155</v>
          </cell>
          <cell r="B1994" t="str">
            <v>04</v>
          </cell>
        </row>
        <row r="1995">
          <cell r="A1995" t="str">
            <v>170000000156</v>
          </cell>
          <cell r="B1995" t="str">
            <v>04</v>
          </cell>
        </row>
        <row r="1996">
          <cell r="A1996" t="str">
            <v>170000000157</v>
          </cell>
          <cell r="B1996" t="str">
            <v>04</v>
          </cell>
        </row>
        <row r="1997">
          <cell r="A1997" t="str">
            <v>170000000158</v>
          </cell>
          <cell r="B1997" t="str">
            <v>04</v>
          </cell>
        </row>
        <row r="1998">
          <cell r="A1998" t="str">
            <v>170000000159</v>
          </cell>
          <cell r="B1998" t="str">
            <v>04</v>
          </cell>
        </row>
        <row r="1999">
          <cell r="A1999" t="str">
            <v>170000000160</v>
          </cell>
          <cell r="B1999" t="str">
            <v>04</v>
          </cell>
        </row>
        <row r="2000">
          <cell r="A2000" t="str">
            <v>170000000161</v>
          </cell>
          <cell r="B2000" t="str">
            <v>04</v>
          </cell>
        </row>
        <row r="2001">
          <cell r="A2001" t="str">
            <v>170000000162</v>
          </cell>
          <cell r="B2001" t="str">
            <v>04</v>
          </cell>
        </row>
        <row r="2002">
          <cell r="A2002" t="str">
            <v>170000000163</v>
          </cell>
          <cell r="B2002" t="str">
            <v>04</v>
          </cell>
        </row>
        <row r="2003">
          <cell r="A2003" t="str">
            <v>170000000164</v>
          </cell>
          <cell r="B2003" t="str">
            <v>04</v>
          </cell>
        </row>
        <row r="2004">
          <cell r="A2004" t="str">
            <v>170000000165</v>
          </cell>
          <cell r="B2004" t="str">
            <v>04</v>
          </cell>
        </row>
        <row r="2005">
          <cell r="A2005" t="str">
            <v>170000000166</v>
          </cell>
          <cell r="B2005" t="str">
            <v>04</v>
          </cell>
        </row>
        <row r="2006">
          <cell r="A2006" t="str">
            <v>170000000167</v>
          </cell>
          <cell r="B2006" t="str">
            <v>04</v>
          </cell>
        </row>
        <row r="2007">
          <cell r="A2007" t="str">
            <v>170000000168</v>
          </cell>
          <cell r="B2007" t="str">
            <v>04</v>
          </cell>
        </row>
        <row r="2008">
          <cell r="A2008" t="str">
            <v>170000000169</v>
          </cell>
          <cell r="B2008" t="str">
            <v>04</v>
          </cell>
        </row>
        <row r="2009">
          <cell r="A2009" t="str">
            <v>170000000170</v>
          </cell>
          <cell r="B2009" t="str">
            <v>04</v>
          </cell>
        </row>
        <row r="2010">
          <cell r="A2010" t="str">
            <v>170000000171</v>
          </cell>
          <cell r="B2010" t="str">
            <v>04</v>
          </cell>
        </row>
        <row r="2011">
          <cell r="A2011" t="str">
            <v>170000000172</v>
          </cell>
          <cell r="B2011" t="str">
            <v>04</v>
          </cell>
        </row>
        <row r="2012">
          <cell r="A2012" t="str">
            <v>170000000173</v>
          </cell>
          <cell r="B2012" t="str">
            <v>04</v>
          </cell>
        </row>
        <row r="2013">
          <cell r="A2013" t="str">
            <v>170000000174</v>
          </cell>
          <cell r="B2013" t="str">
            <v>04</v>
          </cell>
        </row>
        <row r="2014">
          <cell r="A2014" t="str">
            <v>170000000175</v>
          </cell>
          <cell r="B2014" t="str">
            <v>04</v>
          </cell>
        </row>
        <row r="2015">
          <cell r="A2015" t="str">
            <v>170000000176</v>
          </cell>
          <cell r="B2015" t="str">
            <v>04</v>
          </cell>
        </row>
        <row r="2016">
          <cell r="A2016" t="str">
            <v>170000000177</v>
          </cell>
          <cell r="B2016" t="str">
            <v>07</v>
          </cell>
        </row>
        <row r="2017">
          <cell r="A2017" t="str">
            <v>170000000178</v>
          </cell>
          <cell r="B2017" t="str">
            <v>07</v>
          </cell>
        </row>
        <row r="2018">
          <cell r="A2018" t="str">
            <v>170000000179</v>
          </cell>
          <cell r="B2018" t="str">
            <v>07</v>
          </cell>
        </row>
        <row r="2019">
          <cell r="A2019" t="str">
            <v>170000000180</v>
          </cell>
          <cell r="B2019" t="str">
            <v>07</v>
          </cell>
        </row>
        <row r="2020">
          <cell r="A2020" t="str">
            <v>170000000181</v>
          </cell>
          <cell r="B2020" t="str">
            <v>07</v>
          </cell>
        </row>
        <row r="2021">
          <cell r="A2021" t="str">
            <v>170000000182</v>
          </cell>
          <cell r="B2021" t="str">
            <v>07</v>
          </cell>
        </row>
        <row r="2022">
          <cell r="A2022" t="str">
            <v>170000000183</v>
          </cell>
          <cell r="B2022" t="str">
            <v>04</v>
          </cell>
        </row>
        <row r="2023">
          <cell r="A2023" t="str">
            <v>170000000184</v>
          </cell>
          <cell r="B2023" t="str">
            <v>04</v>
          </cell>
        </row>
        <row r="2024">
          <cell r="A2024" t="str">
            <v>170000000185</v>
          </cell>
          <cell r="B2024" t="str">
            <v>04</v>
          </cell>
        </row>
        <row r="2025">
          <cell r="A2025" t="str">
            <v>170000000186</v>
          </cell>
          <cell r="B2025" t="str">
            <v>04</v>
          </cell>
        </row>
        <row r="2026">
          <cell r="A2026" t="str">
            <v>170000000187</v>
          </cell>
          <cell r="B2026" t="str">
            <v>04</v>
          </cell>
        </row>
        <row r="2027">
          <cell r="A2027" t="str">
            <v>170000000188</v>
          </cell>
          <cell r="B2027" t="str">
            <v>04</v>
          </cell>
        </row>
        <row r="2028">
          <cell r="A2028" t="str">
            <v>170000000189</v>
          </cell>
          <cell r="B2028" t="str">
            <v>04</v>
          </cell>
        </row>
        <row r="2029">
          <cell r="A2029" t="str">
            <v>170000000190</v>
          </cell>
          <cell r="B2029" t="str">
            <v>04</v>
          </cell>
        </row>
        <row r="2030">
          <cell r="A2030" t="str">
            <v>170000000191</v>
          </cell>
          <cell r="B2030" t="str">
            <v>04</v>
          </cell>
        </row>
        <row r="2031">
          <cell r="A2031" t="str">
            <v>170000000192</v>
          </cell>
          <cell r="B2031" t="str">
            <v>04</v>
          </cell>
        </row>
        <row r="2032">
          <cell r="A2032" t="str">
            <v>170000000193</v>
          </cell>
          <cell r="B2032" t="str">
            <v>04</v>
          </cell>
        </row>
        <row r="2033">
          <cell r="A2033" t="str">
            <v>170000000194</v>
          </cell>
          <cell r="B2033" t="str">
            <v>04</v>
          </cell>
        </row>
        <row r="2034">
          <cell r="A2034" t="str">
            <v>170000000195</v>
          </cell>
          <cell r="B2034" t="str">
            <v>04</v>
          </cell>
        </row>
        <row r="2035">
          <cell r="A2035" t="str">
            <v>170000000196</v>
          </cell>
          <cell r="B2035" t="str">
            <v>04</v>
          </cell>
        </row>
        <row r="2036">
          <cell r="A2036" t="str">
            <v>170000000197</v>
          </cell>
          <cell r="B2036" t="str">
            <v>04</v>
          </cell>
        </row>
        <row r="2037">
          <cell r="A2037" t="str">
            <v>170000000198</v>
          </cell>
          <cell r="B2037" t="str">
            <v>04</v>
          </cell>
        </row>
        <row r="2038">
          <cell r="A2038" t="str">
            <v>170000000199</v>
          </cell>
          <cell r="B2038" t="str">
            <v>07</v>
          </cell>
        </row>
        <row r="2039">
          <cell r="A2039" t="str">
            <v>170000000200</v>
          </cell>
          <cell r="B2039" t="str">
            <v>04</v>
          </cell>
        </row>
        <row r="2040">
          <cell r="A2040" t="str">
            <v>170000000201</v>
          </cell>
          <cell r="B2040" t="str">
            <v>04</v>
          </cell>
        </row>
        <row r="2041">
          <cell r="A2041" t="str">
            <v>170000000202</v>
          </cell>
          <cell r="B2041" t="str">
            <v>10</v>
          </cell>
        </row>
        <row r="2042">
          <cell r="A2042" t="str">
            <v>170000000203</v>
          </cell>
          <cell r="B2042" t="str">
            <v>07</v>
          </cell>
        </row>
        <row r="2043">
          <cell r="A2043" t="str">
            <v>170000000204</v>
          </cell>
          <cell r="B2043" t="str">
            <v>04</v>
          </cell>
        </row>
        <row r="2044">
          <cell r="A2044" t="str">
            <v>170000000205</v>
          </cell>
          <cell r="B2044" t="str">
            <v>04</v>
          </cell>
        </row>
        <row r="2045">
          <cell r="A2045" t="str">
            <v>170000000206</v>
          </cell>
          <cell r="B2045" t="str">
            <v>04</v>
          </cell>
        </row>
        <row r="2046">
          <cell r="A2046" t="str">
            <v>170000000207</v>
          </cell>
          <cell r="B2046" t="str">
            <v>04</v>
          </cell>
        </row>
        <row r="2047">
          <cell r="A2047" t="str">
            <v>170000000208</v>
          </cell>
          <cell r="B2047" t="str">
            <v>04</v>
          </cell>
        </row>
        <row r="2048">
          <cell r="A2048" t="str">
            <v>170000000209</v>
          </cell>
          <cell r="B2048" t="str">
            <v>05</v>
          </cell>
        </row>
        <row r="2049">
          <cell r="A2049" t="str">
            <v>170000000210</v>
          </cell>
          <cell r="B2049" t="str">
            <v>04</v>
          </cell>
        </row>
        <row r="2050">
          <cell r="A2050" t="str">
            <v>170000000211</v>
          </cell>
          <cell r="B2050" t="str">
            <v>04</v>
          </cell>
        </row>
        <row r="2051">
          <cell r="A2051" t="str">
            <v>170000000212</v>
          </cell>
          <cell r="B2051" t="str">
            <v>04</v>
          </cell>
        </row>
        <row r="2052">
          <cell r="A2052" t="str">
            <v>170000000213</v>
          </cell>
          <cell r="B2052" t="str">
            <v>05</v>
          </cell>
        </row>
        <row r="2053">
          <cell r="A2053" t="str">
            <v>170000000214</v>
          </cell>
          <cell r="B2053" t="str">
            <v>05</v>
          </cell>
        </row>
        <row r="2054">
          <cell r="A2054" t="str">
            <v>170000000215</v>
          </cell>
          <cell r="B2054" t="str">
            <v>04</v>
          </cell>
        </row>
        <row r="2055">
          <cell r="A2055" t="str">
            <v>170000000216</v>
          </cell>
          <cell r="B2055" t="str">
            <v>04</v>
          </cell>
        </row>
        <row r="2056">
          <cell r="A2056" t="str">
            <v>170000000217</v>
          </cell>
          <cell r="B2056" t="str">
            <v>04</v>
          </cell>
        </row>
        <row r="2057">
          <cell r="A2057" t="str">
            <v>170000000218</v>
          </cell>
          <cell r="B2057" t="str">
            <v>04</v>
          </cell>
        </row>
        <row r="2058">
          <cell r="A2058" t="str">
            <v>170000000219</v>
          </cell>
          <cell r="B2058" t="str">
            <v>04</v>
          </cell>
        </row>
        <row r="2059">
          <cell r="A2059" t="str">
            <v>170000000220</v>
          </cell>
          <cell r="B2059" t="str">
            <v>04</v>
          </cell>
        </row>
        <row r="2060">
          <cell r="A2060" t="str">
            <v>170000000221</v>
          </cell>
          <cell r="B2060" t="str">
            <v>04</v>
          </cell>
        </row>
        <row r="2061">
          <cell r="A2061" t="str">
            <v>170000000222</v>
          </cell>
          <cell r="B2061" t="str">
            <v>04</v>
          </cell>
        </row>
        <row r="2062">
          <cell r="A2062" t="str">
            <v>170000000223</v>
          </cell>
          <cell r="B2062" t="str">
            <v>04</v>
          </cell>
        </row>
        <row r="2063">
          <cell r="A2063" t="str">
            <v>170000000224</v>
          </cell>
          <cell r="B2063" t="str">
            <v>04</v>
          </cell>
        </row>
        <row r="2064">
          <cell r="A2064" t="str">
            <v>170000000225</v>
          </cell>
          <cell r="B2064" t="str">
            <v>04</v>
          </cell>
        </row>
        <row r="2065">
          <cell r="A2065" t="str">
            <v>170000000226</v>
          </cell>
          <cell r="B2065" t="str">
            <v>04</v>
          </cell>
        </row>
        <row r="2066">
          <cell r="A2066" t="str">
            <v>170000000227</v>
          </cell>
          <cell r="B2066" t="str">
            <v>04</v>
          </cell>
        </row>
        <row r="2067">
          <cell r="A2067" t="str">
            <v>170000000228</v>
          </cell>
          <cell r="B2067" t="str">
            <v>04</v>
          </cell>
        </row>
        <row r="2068">
          <cell r="A2068" t="str">
            <v>170000000229</v>
          </cell>
          <cell r="B2068" t="str">
            <v>04</v>
          </cell>
        </row>
        <row r="2069">
          <cell r="A2069" t="str">
            <v>170000000230</v>
          </cell>
          <cell r="B2069" t="str">
            <v>04</v>
          </cell>
        </row>
        <row r="2070">
          <cell r="A2070" t="str">
            <v>170000000231</v>
          </cell>
          <cell r="B2070" t="str">
            <v>04</v>
          </cell>
        </row>
        <row r="2071">
          <cell r="A2071" t="str">
            <v>170000000232</v>
          </cell>
          <cell r="B2071" t="str">
            <v>04</v>
          </cell>
        </row>
        <row r="2072">
          <cell r="A2072" t="str">
            <v>170000000233</v>
          </cell>
          <cell r="B2072" t="str">
            <v>04</v>
          </cell>
        </row>
        <row r="2073">
          <cell r="A2073" t="str">
            <v>170000000234</v>
          </cell>
          <cell r="B2073" t="str">
            <v>04</v>
          </cell>
        </row>
        <row r="2074">
          <cell r="A2074" t="str">
            <v>170000000235</v>
          </cell>
          <cell r="B2074" t="str">
            <v>04</v>
          </cell>
        </row>
        <row r="2075">
          <cell r="A2075" t="str">
            <v>170000000236</v>
          </cell>
          <cell r="B2075" t="str">
            <v>08</v>
          </cell>
        </row>
        <row r="2076">
          <cell r="A2076" t="str">
            <v>170000000237</v>
          </cell>
          <cell r="B2076" t="str">
            <v>04</v>
          </cell>
        </row>
        <row r="2077">
          <cell r="A2077" t="str">
            <v>170000000238</v>
          </cell>
          <cell r="B2077" t="str">
            <v>04</v>
          </cell>
        </row>
        <row r="2078">
          <cell r="A2078" t="str">
            <v>170000000239</v>
          </cell>
          <cell r="B2078" t="str">
            <v>07</v>
          </cell>
        </row>
        <row r="2079">
          <cell r="A2079" t="str">
            <v>170000000240</v>
          </cell>
          <cell r="B2079" t="str">
            <v>04</v>
          </cell>
        </row>
        <row r="2080">
          <cell r="A2080" t="str">
            <v>170000000241</v>
          </cell>
          <cell r="B2080" t="str">
            <v>04</v>
          </cell>
        </row>
        <row r="2081">
          <cell r="A2081" t="str">
            <v>170000000242</v>
          </cell>
          <cell r="B2081" t="str">
            <v>04</v>
          </cell>
        </row>
        <row r="2082">
          <cell r="A2082" t="str">
            <v>170000000243</v>
          </cell>
          <cell r="B2082" t="str">
            <v>07</v>
          </cell>
        </row>
        <row r="2083">
          <cell r="A2083" t="str">
            <v>170000000244</v>
          </cell>
          <cell r="B2083" t="str">
            <v>07</v>
          </cell>
        </row>
        <row r="2084">
          <cell r="A2084" t="str">
            <v>170000000245</v>
          </cell>
          <cell r="B2084" t="str">
            <v>07</v>
          </cell>
        </row>
        <row r="2085">
          <cell r="A2085" t="str">
            <v>170000000246</v>
          </cell>
          <cell r="B2085" t="str">
            <v>07</v>
          </cell>
        </row>
        <row r="2086">
          <cell r="A2086" t="str">
            <v>170000000247</v>
          </cell>
          <cell r="B2086" t="str">
            <v>07</v>
          </cell>
        </row>
        <row r="2087">
          <cell r="A2087" t="str">
            <v>170000000248</v>
          </cell>
          <cell r="B2087" t="str">
            <v>07</v>
          </cell>
        </row>
        <row r="2088">
          <cell r="A2088" t="str">
            <v>170000000249</v>
          </cell>
          <cell r="B2088" t="str">
            <v>04</v>
          </cell>
        </row>
        <row r="2089">
          <cell r="A2089" t="str">
            <v>170000000250</v>
          </cell>
          <cell r="B2089" t="str">
            <v>04</v>
          </cell>
        </row>
        <row r="2090">
          <cell r="A2090" t="str">
            <v>170000000251</v>
          </cell>
          <cell r="B2090" t="str">
            <v>04</v>
          </cell>
        </row>
        <row r="2091">
          <cell r="A2091" t="str">
            <v>170000000252</v>
          </cell>
          <cell r="B2091" t="str">
            <v>04</v>
          </cell>
        </row>
        <row r="2092">
          <cell r="A2092" t="str">
            <v>170000000253</v>
          </cell>
          <cell r="B2092" t="str">
            <v>04</v>
          </cell>
        </row>
        <row r="2093">
          <cell r="A2093" t="str">
            <v>170000000254</v>
          </cell>
          <cell r="B2093" t="str">
            <v>04</v>
          </cell>
        </row>
        <row r="2094">
          <cell r="A2094" t="str">
            <v>170000000255</v>
          </cell>
          <cell r="B2094" t="str">
            <v>04</v>
          </cell>
        </row>
        <row r="2095">
          <cell r="A2095" t="str">
            <v>170000000256</v>
          </cell>
          <cell r="B2095" t="str">
            <v>07</v>
          </cell>
        </row>
        <row r="2096">
          <cell r="A2096" t="str">
            <v>170000000257</v>
          </cell>
          <cell r="B2096" t="str">
            <v>04</v>
          </cell>
        </row>
        <row r="2097">
          <cell r="A2097" t="str">
            <v>170000000258</v>
          </cell>
          <cell r="B2097" t="str">
            <v>04</v>
          </cell>
        </row>
        <row r="2098">
          <cell r="A2098" t="str">
            <v>170000000259</v>
          </cell>
          <cell r="B2098" t="str">
            <v>10</v>
          </cell>
        </row>
        <row r="2099">
          <cell r="A2099" t="str">
            <v>170000000260</v>
          </cell>
          <cell r="B2099" t="str">
            <v>07</v>
          </cell>
        </row>
        <row r="2100">
          <cell r="A2100" t="str">
            <v>170000000261</v>
          </cell>
          <cell r="B2100" t="str">
            <v>04</v>
          </cell>
        </row>
        <row r="2101">
          <cell r="A2101" t="str">
            <v>170000000262</v>
          </cell>
          <cell r="B2101" t="str">
            <v>04</v>
          </cell>
        </row>
        <row r="2102">
          <cell r="A2102" t="str">
            <v>170000000263</v>
          </cell>
          <cell r="B2102" t="str">
            <v>05</v>
          </cell>
        </row>
        <row r="2103">
          <cell r="A2103" t="str">
            <v>170000000264</v>
          </cell>
          <cell r="B2103" t="str">
            <v>05</v>
          </cell>
        </row>
        <row r="2104">
          <cell r="A2104" t="str">
            <v>170000000265</v>
          </cell>
          <cell r="B2104" t="str">
            <v>04</v>
          </cell>
        </row>
        <row r="2105">
          <cell r="A2105" t="str">
            <v>170000000266</v>
          </cell>
          <cell r="B2105" t="str">
            <v>04</v>
          </cell>
        </row>
        <row r="2106">
          <cell r="A2106" t="str">
            <v>170000000267</v>
          </cell>
          <cell r="B2106" t="str">
            <v>04</v>
          </cell>
        </row>
        <row r="2107">
          <cell r="A2107" t="str">
            <v>170000000268</v>
          </cell>
          <cell r="B2107" t="str">
            <v>03</v>
          </cell>
        </row>
        <row r="2108">
          <cell r="A2108" t="str">
            <v>170000000269</v>
          </cell>
          <cell r="B2108" t="str">
            <v>03</v>
          </cell>
        </row>
        <row r="2109">
          <cell r="A2109" t="str">
            <v>180000000000</v>
          </cell>
          <cell r="B2109" t="str">
            <v>04</v>
          </cell>
        </row>
        <row r="2110">
          <cell r="A2110" t="str">
            <v>180000000001</v>
          </cell>
          <cell r="B2110" t="str">
            <v>04</v>
          </cell>
        </row>
        <row r="2111">
          <cell r="A2111" t="str">
            <v>180000000002</v>
          </cell>
          <cell r="B2111" t="str">
            <v>03</v>
          </cell>
        </row>
        <row r="2112">
          <cell r="A2112" t="str">
            <v>180000000003</v>
          </cell>
          <cell r="B2112" t="str">
            <v>03</v>
          </cell>
        </row>
        <row r="2113">
          <cell r="A2113" t="str">
            <v>180000000004</v>
          </cell>
          <cell r="B2113" t="str">
            <v>04</v>
          </cell>
        </row>
        <row r="2114">
          <cell r="A2114" t="str">
            <v>180000000005</v>
          </cell>
          <cell r="B2114" t="str">
            <v>04</v>
          </cell>
        </row>
        <row r="2115">
          <cell r="A2115" t="str">
            <v>180000000006</v>
          </cell>
          <cell r="B2115" t="str">
            <v>04</v>
          </cell>
        </row>
        <row r="2116">
          <cell r="A2116" t="str">
            <v>180000000007</v>
          </cell>
          <cell r="B2116" t="str">
            <v>04</v>
          </cell>
        </row>
        <row r="2117">
          <cell r="A2117" t="str">
            <v>180000000008</v>
          </cell>
          <cell r="B2117" t="str">
            <v>04</v>
          </cell>
        </row>
        <row r="2118">
          <cell r="A2118" t="str">
            <v>180000000009</v>
          </cell>
          <cell r="B2118" t="str">
            <v>04</v>
          </cell>
        </row>
        <row r="2119">
          <cell r="A2119" t="str">
            <v>180000000010</v>
          </cell>
          <cell r="B2119" t="str">
            <v>04</v>
          </cell>
        </row>
        <row r="2120">
          <cell r="A2120" t="str">
            <v>180000000011</v>
          </cell>
          <cell r="B2120" t="str">
            <v>04</v>
          </cell>
        </row>
        <row r="2121">
          <cell r="A2121" t="str">
            <v>180000000012</v>
          </cell>
          <cell r="B2121" t="str">
            <v>09</v>
          </cell>
        </row>
        <row r="2122">
          <cell r="A2122" t="str">
            <v>180000000013</v>
          </cell>
          <cell r="B2122" t="str">
            <v>04</v>
          </cell>
        </row>
        <row r="2123">
          <cell r="A2123" t="str">
            <v>180000000014</v>
          </cell>
          <cell r="B2123" t="str">
            <v>04</v>
          </cell>
        </row>
        <row r="2124">
          <cell r="A2124" t="str">
            <v>180000000015</v>
          </cell>
          <cell r="B2124" t="str">
            <v>04</v>
          </cell>
        </row>
        <row r="2125">
          <cell r="A2125" t="str">
            <v>180000000016</v>
          </cell>
          <cell r="B2125" t="str">
            <v>07</v>
          </cell>
        </row>
        <row r="2126">
          <cell r="A2126" t="str">
            <v>180000000017</v>
          </cell>
          <cell r="B2126" t="str">
            <v>04</v>
          </cell>
        </row>
        <row r="2127">
          <cell r="A2127" t="str">
            <v>180000000018</v>
          </cell>
          <cell r="B2127" t="str">
            <v>04</v>
          </cell>
        </row>
        <row r="2128">
          <cell r="A2128" t="str">
            <v>180000000019</v>
          </cell>
          <cell r="B2128" t="str">
            <v>04</v>
          </cell>
        </row>
        <row r="2129">
          <cell r="A2129" t="str">
            <v>180000000020</v>
          </cell>
          <cell r="B2129" t="str">
            <v>07</v>
          </cell>
        </row>
        <row r="2130">
          <cell r="A2130" t="str">
            <v>180000000021</v>
          </cell>
          <cell r="B2130" t="str">
            <v>05</v>
          </cell>
        </row>
        <row r="2131">
          <cell r="A2131" t="str">
            <v>180000000022</v>
          </cell>
          <cell r="B2131" t="str">
            <v>04</v>
          </cell>
        </row>
        <row r="2132">
          <cell r="A2132" t="str">
            <v>180000000023</v>
          </cell>
          <cell r="B2132" t="str">
            <v>04</v>
          </cell>
        </row>
        <row r="2133">
          <cell r="A2133" t="str">
            <v>180000000024</v>
          </cell>
          <cell r="B2133" t="str">
            <v>04</v>
          </cell>
        </row>
        <row r="2134">
          <cell r="A2134" t="str">
            <v>180000000025</v>
          </cell>
          <cell r="B2134" t="str">
            <v>04</v>
          </cell>
        </row>
        <row r="2135">
          <cell r="A2135" t="str">
            <v>180000000026</v>
          </cell>
          <cell r="B2135" t="str">
            <v>04</v>
          </cell>
        </row>
        <row r="2136">
          <cell r="A2136" t="str">
            <v>180000000027</v>
          </cell>
          <cell r="B2136" t="str">
            <v>04</v>
          </cell>
        </row>
        <row r="2137">
          <cell r="A2137" t="str">
            <v>180000000028</v>
          </cell>
          <cell r="B2137" t="str">
            <v>04</v>
          </cell>
        </row>
        <row r="2138">
          <cell r="A2138" t="str">
            <v>180000000029</v>
          </cell>
          <cell r="B2138" t="str">
            <v>04</v>
          </cell>
        </row>
        <row r="2139">
          <cell r="A2139" t="str">
            <v>180000000030</v>
          </cell>
          <cell r="B2139" t="str">
            <v>07</v>
          </cell>
        </row>
        <row r="2140">
          <cell r="A2140" t="str">
            <v>180000000031</v>
          </cell>
          <cell r="B2140" t="str">
            <v>04</v>
          </cell>
        </row>
        <row r="2141">
          <cell r="A2141" t="str">
            <v>180000000032</v>
          </cell>
          <cell r="B2141" t="str">
            <v>03</v>
          </cell>
        </row>
        <row r="2142">
          <cell r="A2142" t="str">
            <v>180000000033</v>
          </cell>
          <cell r="B2142" t="str">
            <v>10</v>
          </cell>
        </row>
        <row r="2143">
          <cell r="A2143" t="str">
            <v>180000000034</v>
          </cell>
          <cell r="B2143" t="str">
            <v>07</v>
          </cell>
        </row>
        <row r="2144">
          <cell r="A2144" t="str">
            <v>180000000035</v>
          </cell>
          <cell r="B2144" t="str">
            <v>04</v>
          </cell>
        </row>
        <row r="2145">
          <cell r="A2145" t="str">
            <v>180000000036</v>
          </cell>
          <cell r="B2145" t="str">
            <v>04</v>
          </cell>
        </row>
        <row r="2146">
          <cell r="A2146" t="str">
            <v>180000000037</v>
          </cell>
          <cell r="B2146" t="str">
            <v>04</v>
          </cell>
        </row>
        <row r="2147">
          <cell r="A2147" t="str">
            <v>180000000038</v>
          </cell>
          <cell r="B2147" t="str">
            <v>04</v>
          </cell>
        </row>
        <row r="2148">
          <cell r="A2148" t="str">
            <v>180000000039</v>
          </cell>
          <cell r="B2148" t="str">
            <v>07</v>
          </cell>
        </row>
        <row r="2149">
          <cell r="A2149" t="str">
            <v>180000000040</v>
          </cell>
          <cell r="B2149" t="str">
            <v>07</v>
          </cell>
        </row>
        <row r="2150">
          <cell r="A2150" t="str">
            <v>180000000041</v>
          </cell>
          <cell r="B2150" t="str">
            <v>04</v>
          </cell>
        </row>
        <row r="2151">
          <cell r="A2151" t="str">
            <v>180000000042</v>
          </cell>
          <cell r="B2151" t="str">
            <v>04</v>
          </cell>
        </row>
        <row r="2152">
          <cell r="A2152" t="str">
            <v>180000000043</v>
          </cell>
          <cell r="B2152" t="str">
            <v>04</v>
          </cell>
        </row>
        <row r="2153">
          <cell r="A2153" t="str">
            <v>180000000044</v>
          </cell>
          <cell r="B2153" t="str">
            <v>05</v>
          </cell>
        </row>
        <row r="2154">
          <cell r="A2154" t="str">
            <v>180000000045</v>
          </cell>
          <cell r="B2154" t="str">
            <v>05</v>
          </cell>
        </row>
        <row r="2155">
          <cell r="A2155" t="str">
            <v>180000000046</v>
          </cell>
          <cell r="B2155" t="str">
            <v>07</v>
          </cell>
        </row>
        <row r="2156">
          <cell r="A2156" t="str">
            <v>180000000047</v>
          </cell>
          <cell r="B2156" t="str">
            <v>07</v>
          </cell>
        </row>
        <row r="2157">
          <cell r="A2157" t="str">
            <v>180000000048</v>
          </cell>
          <cell r="B2157" t="str">
            <v>07</v>
          </cell>
        </row>
        <row r="2158">
          <cell r="A2158" t="str">
            <v>180000000049</v>
          </cell>
          <cell r="B2158" t="str">
            <v>07</v>
          </cell>
        </row>
        <row r="2159">
          <cell r="A2159" t="str">
            <v>180000000050</v>
          </cell>
          <cell r="B2159" t="str">
            <v>07</v>
          </cell>
        </row>
        <row r="2160">
          <cell r="A2160" t="str">
            <v>180000000051</v>
          </cell>
          <cell r="B2160" t="str">
            <v>07</v>
          </cell>
        </row>
        <row r="2161">
          <cell r="A2161" t="str">
            <v>180000000052</v>
          </cell>
          <cell r="B2161" t="str">
            <v>06</v>
          </cell>
        </row>
        <row r="2162">
          <cell r="A2162" t="str">
            <v>180000000054</v>
          </cell>
          <cell r="B2162" t="str">
            <v>03</v>
          </cell>
        </row>
        <row r="2163">
          <cell r="A2163" t="str">
            <v>180000000055</v>
          </cell>
          <cell r="B2163" t="str">
            <v>03</v>
          </cell>
        </row>
        <row r="2164">
          <cell r="A2164" t="str">
            <v>180000000056</v>
          </cell>
          <cell r="B2164" t="str">
            <v>03</v>
          </cell>
        </row>
        <row r="2165">
          <cell r="A2165" t="str">
            <v>180000000057</v>
          </cell>
          <cell r="B2165" t="str">
            <v>03</v>
          </cell>
        </row>
        <row r="2166">
          <cell r="A2166" t="str">
            <v>180000000058</v>
          </cell>
          <cell r="B2166" t="str">
            <v>03</v>
          </cell>
        </row>
        <row r="2167">
          <cell r="A2167" t="str">
            <v>180000000059</v>
          </cell>
          <cell r="B2167" t="str">
            <v>03</v>
          </cell>
        </row>
        <row r="2168">
          <cell r="A2168" t="str">
            <v>180000000060</v>
          </cell>
          <cell r="B2168" t="str">
            <v>03</v>
          </cell>
        </row>
        <row r="2169">
          <cell r="A2169" t="str">
            <v>180000000061</v>
          </cell>
          <cell r="B2169" t="str">
            <v>06</v>
          </cell>
        </row>
        <row r="2170">
          <cell r="A2170" t="str">
            <v>180000000062</v>
          </cell>
          <cell r="B2170" t="str">
            <v>04</v>
          </cell>
        </row>
        <row r="2171">
          <cell r="A2171" t="str">
            <v>180000000063</v>
          </cell>
          <cell r="B2171" t="str">
            <v>04</v>
          </cell>
        </row>
        <row r="2172">
          <cell r="A2172" t="str">
            <v>180000000064</v>
          </cell>
          <cell r="B2172" t="str">
            <v>03</v>
          </cell>
        </row>
        <row r="2173">
          <cell r="A2173" t="str">
            <v>180000000065</v>
          </cell>
          <cell r="B2173" t="str">
            <v>03</v>
          </cell>
        </row>
        <row r="2174">
          <cell r="A2174" t="str">
            <v>180000000066</v>
          </cell>
          <cell r="B2174" t="str">
            <v>04</v>
          </cell>
        </row>
        <row r="2175">
          <cell r="A2175" t="str">
            <v>180000000067</v>
          </cell>
          <cell r="B2175" t="str">
            <v>04</v>
          </cell>
        </row>
        <row r="2176">
          <cell r="A2176" t="str">
            <v>180000000068</v>
          </cell>
          <cell r="B2176" t="str">
            <v>04</v>
          </cell>
        </row>
        <row r="2177">
          <cell r="A2177" t="str">
            <v>180000000069</v>
          </cell>
          <cell r="B2177" t="str">
            <v>04</v>
          </cell>
        </row>
        <row r="2178">
          <cell r="A2178" t="str">
            <v>180000000070</v>
          </cell>
          <cell r="B2178" t="str">
            <v>04</v>
          </cell>
        </row>
        <row r="2179">
          <cell r="A2179" t="str">
            <v>180000000071</v>
          </cell>
          <cell r="B2179" t="str">
            <v>04</v>
          </cell>
        </row>
        <row r="2180">
          <cell r="A2180" t="str">
            <v>180000000072</v>
          </cell>
          <cell r="B2180" t="str">
            <v>04</v>
          </cell>
        </row>
        <row r="2181">
          <cell r="A2181" t="str">
            <v>180000000073</v>
          </cell>
          <cell r="B2181" t="str">
            <v>04</v>
          </cell>
        </row>
        <row r="2182">
          <cell r="A2182" t="str">
            <v>180000000074</v>
          </cell>
          <cell r="B2182" t="str">
            <v>09</v>
          </cell>
        </row>
        <row r="2183">
          <cell r="A2183" t="str">
            <v>180000000075</v>
          </cell>
          <cell r="B2183" t="str">
            <v>04</v>
          </cell>
        </row>
        <row r="2184">
          <cell r="A2184" t="str">
            <v>180000000076</v>
          </cell>
          <cell r="B2184" t="str">
            <v>04</v>
          </cell>
        </row>
        <row r="2185">
          <cell r="A2185" t="str">
            <v>180000000077</v>
          </cell>
          <cell r="B2185" t="str">
            <v>07</v>
          </cell>
        </row>
        <row r="2186">
          <cell r="A2186" t="str">
            <v>180000000078</v>
          </cell>
          <cell r="B2186" t="str">
            <v>04</v>
          </cell>
        </row>
        <row r="2187">
          <cell r="A2187" t="str">
            <v>180000000079</v>
          </cell>
          <cell r="B2187" t="str">
            <v>04</v>
          </cell>
        </row>
        <row r="2188">
          <cell r="A2188" t="str">
            <v>180000000080</v>
          </cell>
          <cell r="B2188" t="str">
            <v>07</v>
          </cell>
        </row>
        <row r="2189">
          <cell r="A2189" t="str">
            <v>180000000081</v>
          </cell>
          <cell r="B2189" t="str">
            <v>05</v>
          </cell>
        </row>
        <row r="2190">
          <cell r="A2190" t="str">
            <v>180000000082</v>
          </cell>
          <cell r="B2190" t="str">
            <v>03</v>
          </cell>
        </row>
        <row r="2191">
          <cell r="A2191" t="str">
            <v>180000000083</v>
          </cell>
          <cell r="B2191" t="str">
            <v>03</v>
          </cell>
        </row>
        <row r="2192">
          <cell r="A2192" t="str">
            <v>180000000084</v>
          </cell>
          <cell r="B2192" t="str">
            <v>03</v>
          </cell>
        </row>
        <row r="2193">
          <cell r="A2193" t="str">
            <v>180000000085</v>
          </cell>
          <cell r="B2193" t="str">
            <v>03</v>
          </cell>
        </row>
      </sheetData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для BI"/>
      <sheetName val="Хим реагенты"/>
      <sheetName val="Материалы  ТобТЭЦ"/>
      <sheetName val="Материалы ТТЭЦ-2"/>
      <sheetName val="Материалы ТТЭЦ-1"/>
      <sheetName val="Тех.вода"/>
      <sheetName val="Лист2"/>
    </sheetNames>
    <sheetDataSet>
      <sheetData sheetId="0"/>
      <sheetData sheetId="1">
        <row r="10">
          <cell r="W10">
            <v>32120040</v>
          </cell>
        </row>
        <row r="11">
          <cell r="W11">
            <v>32120190</v>
          </cell>
        </row>
      </sheetData>
      <sheetData sheetId="2"/>
      <sheetData sheetId="3"/>
      <sheetData sheetId="4">
        <row r="28">
          <cell r="AJ28">
            <v>32120140</v>
          </cell>
        </row>
        <row r="29">
          <cell r="AJ29">
            <v>32120310</v>
          </cell>
        </row>
        <row r="31">
          <cell r="AJ31">
            <v>32120150</v>
          </cell>
        </row>
        <row r="33">
          <cell r="AJ33">
            <v>32120320</v>
          </cell>
        </row>
        <row r="35">
          <cell r="AJ35">
            <v>32110060</v>
          </cell>
        </row>
        <row r="36">
          <cell r="AJ36">
            <v>32110070</v>
          </cell>
        </row>
        <row r="39">
          <cell r="AJ39">
            <v>32120085</v>
          </cell>
        </row>
        <row r="40">
          <cell r="AJ40">
            <v>32120240</v>
          </cell>
        </row>
        <row r="41">
          <cell r="AJ41">
            <v>32120087</v>
          </cell>
        </row>
        <row r="42">
          <cell r="AJ42">
            <v>32110080</v>
          </cell>
        </row>
        <row r="43">
          <cell r="AJ43">
            <v>32120090</v>
          </cell>
        </row>
        <row r="44">
          <cell r="AJ44">
            <v>32120120</v>
          </cell>
        </row>
        <row r="45">
          <cell r="AJ45">
            <v>32120290</v>
          </cell>
        </row>
        <row r="48">
          <cell r="AJ48">
            <v>32120082</v>
          </cell>
        </row>
        <row r="49">
          <cell r="AJ49">
            <v>32120092</v>
          </cell>
        </row>
        <row r="51">
          <cell r="AJ51">
            <v>32120156</v>
          </cell>
        </row>
        <row r="52">
          <cell r="AJ52">
            <v>32120102</v>
          </cell>
        </row>
        <row r="53">
          <cell r="AJ53">
            <v>32120093</v>
          </cell>
        </row>
        <row r="55">
          <cell r="AJ55">
            <v>32540560</v>
          </cell>
        </row>
        <row r="56">
          <cell r="AJ56">
            <v>32120130</v>
          </cell>
        </row>
        <row r="57">
          <cell r="AJ57">
            <v>32120131</v>
          </cell>
        </row>
        <row r="58">
          <cell r="AJ58">
            <v>32120300</v>
          </cell>
        </row>
        <row r="59">
          <cell r="AJ59">
            <v>32120132</v>
          </cell>
        </row>
        <row r="60">
          <cell r="AJ60">
            <v>32120050</v>
          </cell>
        </row>
        <row r="61">
          <cell r="AJ61">
            <v>32120200</v>
          </cell>
        </row>
        <row r="62">
          <cell r="AJ62">
            <v>32120094</v>
          </cell>
        </row>
        <row r="64">
          <cell r="AJ64">
            <v>32120155</v>
          </cell>
        </row>
        <row r="65">
          <cell r="AJ65">
            <v>32120110</v>
          </cell>
        </row>
        <row r="66">
          <cell r="AJ66">
            <v>32120280</v>
          </cell>
        </row>
        <row r="67">
          <cell r="AJ67">
            <v>32120060</v>
          </cell>
        </row>
        <row r="68">
          <cell r="AJ68">
            <v>32120210</v>
          </cell>
        </row>
        <row r="69">
          <cell r="AJ69">
            <v>32120070</v>
          </cell>
        </row>
        <row r="70">
          <cell r="AJ70">
            <v>32120220</v>
          </cell>
        </row>
        <row r="71">
          <cell r="AJ71">
            <v>32120090</v>
          </cell>
        </row>
        <row r="73">
          <cell r="AJ73">
            <v>32120091</v>
          </cell>
        </row>
      </sheetData>
      <sheetData sheetId="5">
        <row r="6">
          <cell r="Q6">
            <v>32150010</v>
          </cell>
        </row>
        <row r="7">
          <cell r="Q7">
            <v>32150020</v>
          </cell>
        </row>
        <row r="8">
          <cell r="Q8">
            <v>32150060</v>
          </cell>
        </row>
        <row r="9">
          <cell r="Q9">
            <v>32150070</v>
          </cell>
        </row>
        <row r="11">
          <cell r="Q11">
            <v>32530043</v>
          </cell>
        </row>
        <row r="12">
          <cell r="Q12">
            <v>32530044</v>
          </cell>
        </row>
      </sheetData>
      <sheetData sheetId="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_ТТС"/>
      <sheetName val="заказы ТОРО"/>
      <sheetName val="бюджет"/>
      <sheetName val="Лист2"/>
      <sheetName val="Лист3"/>
      <sheetName val="Исполнение рем. прогр. 2011"/>
      <sheetName val="тех_лист"/>
      <sheetName val="Лист1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 t="str">
            <v>ЧТЭЦ-1</v>
          </cell>
          <cell r="F4" t="str">
            <v>№1</v>
          </cell>
        </row>
        <row r="5">
          <cell r="F5" t="str">
            <v>№2</v>
          </cell>
        </row>
        <row r="6">
          <cell r="F6" t="str">
            <v>№3</v>
          </cell>
        </row>
        <row r="7">
          <cell r="F7" t="str">
            <v>№4</v>
          </cell>
        </row>
        <row r="8">
          <cell r="F8" t="str">
            <v>№5</v>
          </cell>
        </row>
        <row r="9">
          <cell r="F9" t="str">
            <v>№6</v>
          </cell>
        </row>
        <row r="10">
          <cell r="F10" t="str">
            <v>№7</v>
          </cell>
        </row>
        <row r="11">
          <cell r="F11" t="str">
            <v>№8</v>
          </cell>
        </row>
        <row r="12">
          <cell r="F12" t="str">
            <v>№9</v>
          </cell>
        </row>
        <row r="13">
          <cell r="F13" t="str">
            <v>№10</v>
          </cell>
        </row>
        <row r="14">
          <cell r="F14" t="str">
            <v>№11</v>
          </cell>
        </row>
        <row r="15">
          <cell r="F15" t="str">
            <v>№12</v>
          </cell>
        </row>
        <row r="16">
          <cell r="F16" t="str">
            <v>№13</v>
          </cell>
        </row>
        <row r="17">
          <cell r="F17" t="str">
            <v>№14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7"/>
      <sheetData sheetId="8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.лист"/>
      <sheetName val="ADJ"/>
      <sheetName val="Моделирование (SAP 42 обл)"/>
      <sheetName val="Моделирование (SAP 01 обл)"/>
      <sheetName val="BExRepositorySheet"/>
      <sheetName val="Новые ОС"/>
      <sheetName val="Выбытие ОС 42обл"/>
      <sheetName val="Выбытие ОС"/>
      <sheetName val="Амортизация"/>
      <sheetName val="Налог на имущество"/>
      <sheetName val="Инструкция"/>
      <sheetName val="Материалы ТТЭЦ-1"/>
      <sheetName val="Хим реагенты"/>
      <sheetName val="Тех.вода"/>
    </sheetNames>
    <sheetDataSet>
      <sheetData sheetId="0" refreshError="1">
        <row r="74">
          <cell r="B74" t="str">
            <v>Земельные участки</v>
          </cell>
        </row>
        <row r="75">
          <cell r="B75" t="str">
            <v>Здания</v>
          </cell>
        </row>
        <row r="76">
          <cell r="B76" t="str">
            <v>АрендЗданСНеотдИмущ</v>
          </cell>
        </row>
        <row r="77">
          <cell r="B77" t="str">
            <v>АрендЗданС отдИмущ</v>
          </cell>
        </row>
        <row r="78">
          <cell r="B78" t="str">
            <v>Сооружения</v>
          </cell>
        </row>
        <row r="79">
          <cell r="B79" t="str">
            <v>Передат устройсва</v>
          </cell>
        </row>
        <row r="80">
          <cell r="B80" t="str">
            <v>Сил.маш и оборуд</v>
          </cell>
        </row>
        <row r="81">
          <cell r="B81" t="str">
            <v>Раб.маш и оборуд</v>
          </cell>
        </row>
        <row r="82">
          <cell r="B82" t="str">
            <v>Измер.приборы</v>
          </cell>
        </row>
        <row r="83">
          <cell r="B83" t="str">
            <v>Выч.техника и оргтех</v>
          </cell>
        </row>
        <row r="84">
          <cell r="B84" t="str">
            <v>Проч.оборудр</v>
          </cell>
        </row>
        <row r="85">
          <cell r="B85" t="str">
            <v>Транспортн. средства</v>
          </cell>
        </row>
        <row r="86">
          <cell r="B86" t="str">
            <v>Инструменты</v>
          </cell>
        </row>
        <row r="87">
          <cell r="B87" t="str">
            <v>Хоз. инвентарь</v>
          </cell>
        </row>
        <row r="88">
          <cell r="B88" t="str">
            <v>Прочие ОС</v>
          </cell>
        </row>
        <row r="89">
          <cell r="B89" t="str">
            <v>Многлетн. насаждения</v>
          </cell>
        </row>
        <row r="90">
          <cell r="B90" t="str">
            <v>ОС не зарегистрир.</v>
          </cell>
        </row>
        <row r="91">
          <cell r="B91" t="str">
            <v>ОС стоим. &lt;20т.р.</v>
          </cell>
        </row>
        <row r="92">
          <cell r="B92" t="str">
            <v>Здания непром.характ</v>
          </cell>
        </row>
        <row r="93">
          <cell r="B93" t="str">
            <v>Сооружения Непром</v>
          </cell>
        </row>
        <row r="94">
          <cell r="B94" t="str">
            <v>Сил.маш и оборНепром</v>
          </cell>
        </row>
        <row r="95">
          <cell r="B95" t="str">
            <v>Раб.маш и оборНепром</v>
          </cell>
        </row>
        <row r="96">
          <cell r="B96" t="str">
            <v>Измер.приборыНепром</v>
          </cell>
        </row>
        <row r="97">
          <cell r="B97" t="str">
            <v>Выч.техникаОргтехНеп</v>
          </cell>
        </row>
        <row r="98">
          <cell r="B98" t="str">
            <v>Проч.оборудрНепром</v>
          </cell>
        </row>
        <row r="99">
          <cell r="B99" t="str">
            <v>Транспортн. средНепр</v>
          </cell>
        </row>
        <row r="100">
          <cell r="B100" t="str">
            <v>Инструменты непром.</v>
          </cell>
        </row>
        <row r="101">
          <cell r="B101" t="str">
            <v>Хоз. инвентарьНепром</v>
          </cell>
        </row>
        <row r="102">
          <cell r="B102" t="str">
            <v>Прочие ОС Непром</v>
          </cell>
        </row>
        <row r="103">
          <cell r="B103" t="str">
            <v>Здания,не зарегистр.</v>
          </cell>
        </row>
        <row r="104">
          <cell r="B104" t="str">
            <v>Сооружения, не регис</v>
          </cell>
        </row>
        <row r="105">
          <cell r="B105" t="str">
            <v>ОбВ</v>
          </cell>
        </row>
        <row r="106">
          <cell r="B106" t="str">
            <v>ХОВ</v>
          </cell>
        </row>
        <row r="107">
          <cell r="B107" t="str">
            <v>ХЦ распределяемый</v>
          </cell>
        </row>
        <row r="108">
          <cell r="B108" t="str">
            <v>Исходная вода</v>
          </cell>
        </row>
        <row r="109">
          <cell r="B109" t="str">
            <v>Общестанционное (26сч)</v>
          </cell>
        </row>
        <row r="113">
          <cell r="B113" t="str">
            <v xml:space="preserve">Новое </v>
          </cell>
        </row>
        <row r="114">
          <cell r="B114" t="str">
            <v>Реконструкция, модернизация</v>
          </cell>
        </row>
        <row r="115">
          <cell r="B115" t="str">
            <v xml:space="preserve">Движимое </v>
          </cell>
        </row>
        <row r="116">
          <cell r="B116" t="str">
            <v>Недвижимое</v>
          </cell>
        </row>
        <row r="117">
          <cell r="B117" t="str">
            <v>нет</v>
          </cell>
        </row>
        <row r="118">
          <cell r="B118" t="str">
            <v>льгота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Y"/>
      <sheetName val="ALL"/>
      <sheetName val="Promo Q4"/>
      <sheetName val="Promo"/>
      <sheetName val="transit"/>
      <sheetName val="stock"/>
      <sheetName val="Verysell"/>
      <sheetName val="RSI"/>
      <sheetName val="Lanit"/>
      <sheetName val="Marvel"/>
      <sheetName val="Rombo"/>
      <sheetName val="Evo Config"/>
      <sheetName val="DP Naming"/>
      <sheetName val="NB Naming"/>
      <sheetName val="WS Config"/>
      <sheetName val="EBG"/>
      <sheetName val="Settings"/>
      <sheetName val="CPQ Log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Вопросы"/>
      <sheetName val="Panel"/>
      <sheetName val="INPUT TI"/>
      <sheetName val="INPUT TD"/>
      <sheetName val="Investor"/>
      <sheetName val="PL"/>
      <sheetName val="CF"/>
      <sheetName val="BS"/>
      <sheetName val="CAPEX"/>
      <sheetName val="Bel-1"/>
      <sheetName val="Bel-2"/>
      <sheetName val="Funds"/>
      <sheetName val="Тариф ДПМ"/>
      <sheetName val="ОХД"/>
      <sheetName val="Амортизация и налог на имущ"/>
      <sheetName val="DCF НГ"/>
      <sheetName val="WACC НГ"/>
      <sheetName val="ФОТ"/>
      <sheetName val="Свод ФОТ"/>
    </sheetNames>
    <sheetDataSet>
      <sheetData sheetId="0"/>
      <sheetData sheetId="1"/>
      <sheetData sheetId="2">
        <row r="23">
          <cell r="J23">
            <v>0</v>
          </cell>
        </row>
      </sheetData>
      <sheetData sheetId="3">
        <row r="16">
          <cell r="D16">
            <v>91.25</v>
          </cell>
        </row>
        <row r="26">
          <cell r="E26">
            <v>5178</v>
          </cell>
          <cell r="F26">
            <v>5178</v>
          </cell>
        </row>
        <row r="58">
          <cell r="E58">
            <v>43435</v>
          </cell>
          <cell r="F58">
            <v>43525</v>
          </cell>
        </row>
      </sheetData>
      <sheetData sheetId="4">
        <row r="19">
          <cell r="G19">
            <v>0.115</v>
          </cell>
        </row>
      </sheetData>
      <sheetData sheetId="5"/>
      <sheetData sheetId="6"/>
      <sheetData sheetId="7"/>
      <sheetData sheetId="8">
        <row r="57">
          <cell r="H57">
            <v>0</v>
          </cell>
        </row>
      </sheetData>
      <sheetData sheetId="9">
        <row r="17">
          <cell r="D17">
            <v>146532953.91240001</v>
          </cell>
        </row>
      </sheetData>
      <sheetData sheetId="10"/>
      <sheetData sheetId="11"/>
      <sheetData sheetId="12">
        <row r="16">
          <cell r="F16">
            <v>0</v>
          </cell>
        </row>
      </sheetData>
      <sheetData sheetId="13">
        <row r="45">
          <cell r="F45">
            <v>0</v>
          </cell>
        </row>
      </sheetData>
      <sheetData sheetId="14"/>
      <sheetData sheetId="15">
        <row r="2">
          <cell r="H2">
            <v>2015</v>
          </cell>
        </row>
      </sheetData>
      <sheetData sheetId="16">
        <row r="17">
          <cell r="D17" t="str">
            <v>тыс. руб.</v>
          </cell>
        </row>
      </sheetData>
      <sheetData sheetId="17"/>
      <sheetData sheetId="18">
        <row r="17">
          <cell r="D17">
            <v>1450531.0803999999</v>
          </cell>
        </row>
      </sheetData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содержание"/>
      <sheetName val="Пояс_зап"/>
      <sheetName val="Прил_ 1"/>
      <sheetName val="Прил_ 2_1"/>
      <sheetName val="Прил_ 2_2"/>
      <sheetName val="Прил_3_1"/>
      <sheetName val="Прил_4_1_4_2_ 4_3_"/>
      <sheetName val="Прил_4_4"/>
      <sheetName val="Прил_4_5"/>
      <sheetName val="Прил_4_6"/>
      <sheetName val="Прил_4_7"/>
      <sheetName val="Прил_4_8"/>
      <sheetName val="Прил_4_9"/>
      <sheetName val="Прил 6_1"/>
      <sheetName val="Прил6_2"/>
      <sheetName val="Прил 6_3"/>
      <sheetName val="Прил 5_1"/>
      <sheetName val="Прил 5_2"/>
      <sheetName val="Прил_5_3"/>
      <sheetName val="Прил_5_4"/>
      <sheetName val="Прил_5_5"/>
      <sheetName val="прил 7"/>
      <sheetName val="прил_8"/>
      <sheetName val="оборудование ПНС 2010"/>
      <sheetName val="оборудование ПНС 2009"/>
      <sheetName val="прил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тарифа от ЦТП 01.01.2012"/>
      <sheetName val="Расчет тарифа от ЦТП 01.07.2012"/>
      <sheetName val="Расчет тарифа от ЦТП 01.09.2012"/>
      <sheetName val="Расчет эк.обосн.тарифа"/>
      <sheetName val="Удельные расходы"/>
      <sheetName val="Эл энергия для ГВС на 2011"/>
      <sheetName val="Эл энергия для ГВС на 2012"/>
      <sheetName val="Эл энергия на 2012 год всего"/>
      <sheetName val="Зпл+ЕСН"/>
      <sheetName val="Материалы"/>
      <sheetName val="аренда"/>
      <sheetName val="Потребление тэ на ГВС"/>
      <sheetName val="Нагрузка"/>
      <sheetName val="Тарифы"/>
      <sheetName val="Расчет доли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E5">
            <v>0.49309597403513078</v>
          </cell>
          <cell r="F5">
            <v>0.50690402596486916</v>
          </cell>
        </row>
        <row r="6">
          <cell r="E6">
            <v>0.53702499303168261</v>
          </cell>
          <cell r="F6">
            <v>0.46297500696831739</v>
          </cell>
        </row>
      </sheetData>
      <sheetData sheetId="15"/>
      <sheetData sheetId="1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эл ст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расшифровка"/>
      <sheetName val="ИТ-бюджет"/>
      <sheetName val="GRES.2007.5"/>
      <sheetName val="Титульный лист С-П"/>
      <sheetName val="ПС рек"/>
      <sheetName val="ЛЭП нов"/>
      <sheetName val="Enums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Данные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Анализ"/>
      <sheetName val="Лист12"/>
    </sheetNames>
    <sheetDataSet>
      <sheetData sheetId="0"/>
      <sheetData sheetId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Макро"/>
      <sheetName val="6"/>
      <sheetName val="Производство электроэнергии"/>
      <sheetName val="Калькуляция кв"/>
      <sheetName val="Balance Shee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Приложение 1"/>
      <sheetName val="Титульный лист С-П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ФИНПЛАН"/>
      <sheetName val="2002(v1)"/>
      <sheetName val="БФ-2-8-П"/>
      <sheetName val="СписочнаяЧисленность"/>
      <sheetName val="Temp_TOV"/>
      <sheetName val="ф.2 за 4 кв.2005"/>
      <sheetName val="FEK 2002.Н"/>
      <sheetName val="Приложение 2.1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жилой фонд"/>
      <sheetName val="SHPZ"/>
      <sheetName val=" накладные расходы"/>
      <sheetName val="Table"/>
      <sheetName val="Справочник"/>
      <sheetName val="Ожид ФР"/>
      <sheetName val="Справ"/>
      <sheetName val="Фин план"/>
      <sheetName val="даты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Номенклатура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ы"/>
      <sheetName val="Материалы помесячная разбивка"/>
      <sheetName val="ТМЦ выше 40 тыс.руб"/>
    </sheetNames>
    <sheetDataSet>
      <sheetData sheetId="0"/>
      <sheetData sheetId="1"/>
      <sheetData sheetId="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Р 2013-17"/>
      <sheetName val="Проверка"/>
      <sheetName val="1_БДП"/>
      <sheetName val="2_Кпотр"/>
      <sheetName val="3_Кнас"/>
      <sheetName val="Ктер"/>
      <sheetName val="2.1_НВВ"/>
      <sheetName val="2.2_ЗП"/>
      <sheetName val="2.3_Амортизация"/>
      <sheetName val="2.4_Смета расходов"/>
      <sheetName val="2.5_Внереализационные"/>
      <sheetName val="2.6_Капвложения"/>
      <sheetName val="2.7_Капвложения2"/>
      <sheetName val="2.8_Прибыль"/>
      <sheetName val="3.1_СН нас"/>
      <sheetName val="3.2_ЗП нас"/>
      <sheetName val="3.3_Смета нас"/>
      <sheetName val="3.4_Внереал нас"/>
      <sheetName val="3.5_Прибыль нас"/>
      <sheetName val="3.6_Параметры ГП"/>
      <sheetName val="3.7_ДП менее 150 кВт"/>
      <sheetName val="3.9_ДП 150-670 кВт"/>
      <sheetName val="3.11_ДП 670 кВт-10 МВт"/>
      <sheetName val="3.13_ДП не менее 10 МВт"/>
      <sheetName val="3.15_СН для ТСО"/>
      <sheetName val="Выпадающие по населению"/>
      <sheetName val="Доп доход от СН 1 пг"/>
      <sheetName val="Доп доход от СН 2 пг"/>
      <sheetName val="Лист1"/>
      <sheetName val="Лист2"/>
      <sheetName val="Затраты на 2017 год _прогноз да"/>
    </sheetNames>
    <sheetDataSet>
      <sheetData sheetId="0">
        <row r="15">
          <cell r="D15">
            <v>-614920.603</v>
          </cell>
        </row>
      </sheetData>
      <sheetData sheetId="1">
        <row r="3">
          <cell r="B3">
            <v>1842066800</v>
          </cell>
        </row>
      </sheetData>
      <sheetData sheetId="2">
        <row r="15">
          <cell r="D15">
            <v>8.7999999999999995E-2</v>
          </cell>
        </row>
      </sheetData>
      <sheetData sheetId="3"/>
      <sheetData sheetId="4"/>
      <sheetData sheetId="5">
        <row r="15">
          <cell r="D15">
            <v>1982.6652417232303</v>
          </cell>
        </row>
      </sheetData>
      <sheetData sheetId="6">
        <row r="7">
          <cell r="F7">
            <v>1464155803.9553986</v>
          </cell>
        </row>
      </sheetData>
      <sheetData sheetId="7">
        <row r="15">
          <cell r="D15">
            <v>692.94419400000004</v>
          </cell>
        </row>
      </sheetData>
      <sheetData sheetId="8"/>
      <sheetData sheetId="9">
        <row r="13">
          <cell r="E13">
            <v>48818857.079999998</v>
          </cell>
        </row>
      </sheetData>
      <sheetData sheetId="10">
        <row r="11">
          <cell r="E11">
            <v>435634454</v>
          </cell>
        </row>
      </sheetData>
      <sheetData sheetId="11"/>
      <sheetData sheetId="12"/>
      <sheetData sheetId="13">
        <row r="9">
          <cell r="E9">
            <v>7373691.2199999997</v>
          </cell>
        </row>
      </sheetData>
      <sheetData sheetId="14">
        <row r="7">
          <cell r="F7">
            <v>1147602749.3075082</v>
          </cell>
        </row>
      </sheetData>
      <sheetData sheetId="15"/>
      <sheetData sheetId="16">
        <row r="12">
          <cell r="E12">
            <v>16368348.497714236</v>
          </cell>
        </row>
      </sheetData>
      <sheetData sheetId="17"/>
      <sheetData sheetId="18">
        <row r="9">
          <cell r="E9">
            <v>1842626</v>
          </cell>
        </row>
      </sheetData>
      <sheetData sheetId="19">
        <row r="15">
          <cell r="D15" t="str">
            <v>%</v>
          </cell>
        </row>
        <row r="33">
          <cell r="F33">
            <v>0.65</v>
          </cell>
        </row>
        <row r="34">
          <cell r="F34">
            <v>0.35</v>
          </cell>
        </row>
      </sheetData>
      <sheetData sheetId="20">
        <row r="15">
          <cell r="D15" t="str">
            <v>%</v>
          </cell>
        </row>
      </sheetData>
      <sheetData sheetId="21">
        <row r="15">
          <cell r="D15" t="str">
            <v>%</v>
          </cell>
        </row>
      </sheetData>
      <sheetData sheetId="22">
        <row r="15">
          <cell r="D15" t="str">
            <v>%</v>
          </cell>
        </row>
      </sheetData>
      <sheetData sheetId="23">
        <row r="15">
          <cell r="D15" t="str">
            <v>%</v>
          </cell>
        </row>
      </sheetData>
      <sheetData sheetId="24">
        <row r="7">
          <cell r="F7">
            <v>3.2985351546208901E-2</v>
          </cell>
        </row>
      </sheetData>
      <sheetData sheetId="25">
        <row r="15">
          <cell r="D15" t="e">
            <v>#REF!</v>
          </cell>
        </row>
      </sheetData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Инструкция"/>
      <sheetName val="Справочники"/>
      <sheetName val="1"/>
      <sheetName val="2006"/>
      <sheetName val="2007 (Min)"/>
      <sheetName val="2007 (Max)"/>
      <sheetName val="Индексы"/>
      <sheetName val="Регионы"/>
      <sheetName val="Лист13"/>
    </sheetNames>
    <sheetDataSet>
      <sheetData sheetId="0"/>
      <sheetData sheetId="1"/>
      <sheetData sheetId="2"/>
      <sheetData sheetId="3"/>
      <sheetData sheetId="4" refreshError="1">
        <row r="4">
          <cell r="F4" t="str">
            <v>Итого по сбытовым компаниям</v>
          </cell>
          <cell r="G4" t="str">
            <v>ОАО "Челябэнергосбыт"</v>
          </cell>
          <cell r="H4" t="str">
            <v>ООО "Транснефтьсервис С"</v>
          </cell>
          <cell r="I4" t="str">
            <v>ООО "Магнитогорская энергетическая компания"</v>
          </cell>
          <cell r="J4" t="str">
            <v>ЗАО "МАРЭМ +"</v>
          </cell>
          <cell r="K4" t="str">
            <v>ОАО "ЧЭМК" для собств. потребления</v>
          </cell>
          <cell r="M4" t="str">
            <v>Итого по сетевым компаниям</v>
          </cell>
          <cell r="N4" t="str">
            <v>ОАО "Челябэнерго"</v>
          </cell>
          <cell r="O4" t="str">
            <v>Электросеть-2</v>
          </cell>
          <cell r="Q4" t="str">
            <v>Итого по энергоснабжающим организациям</v>
          </cell>
          <cell r="R4" t="str">
            <v>ЭСО-1</v>
          </cell>
          <cell r="S4" t="str">
            <v>ЭСО-2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Приход"/>
      <sheetName val="Расход"/>
      <sheetName val="эл ст"/>
      <sheetName val="АНАЛИТ"/>
      <sheetName val="план ФР"/>
      <sheetName val="т-сети"/>
      <sheetName val="тар"/>
      <sheetName val="т1.15(смета8а)"/>
      <sheetName val="Data"/>
      <sheetName val="справочники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Спис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ма ТОиР"/>
      <sheetName val="Тех.лист"/>
    </sheetNames>
    <sheetDataSet>
      <sheetData sheetId="0"/>
      <sheetData sheetId="1">
        <row r="5">
          <cell r="B5" t="str">
            <v>УР</v>
          </cell>
          <cell r="C5" t="str">
            <v>ЧТЭЦ-1</v>
          </cell>
          <cell r="F5" t="str">
            <v>№1</v>
          </cell>
          <cell r="AR5" t="str">
            <v>хоз. сп.</v>
          </cell>
        </row>
        <row r="6">
          <cell r="C6" t="str">
            <v>ЧТЭЦ-1 ГТУ</v>
          </cell>
          <cell r="F6" t="str">
            <v>№2</v>
          </cell>
          <cell r="AR6" t="str">
            <v>ЧЭР</v>
          </cell>
        </row>
        <row r="7">
          <cell r="C7" t="str">
            <v>ЧТЭЦ-1 ПГУ</v>
          </cell>
          <cell r="F7" t="str">
            <v>№3</v>
          </cell>
          <cell r="AR7" t="str">
            <v>торги</v>
          </cell>
        </row>
        <row r="8">
          <cell r="C8" t="str">
            <v>ЧТЭЦ-2</v>
          </cell>
          <cell r="F8" t="str">
            <v>№4</v>
          </cell>
        </row>
        <row r="9">
          <cell r="C9" t="str">
            <v>ЧТЭЦ-3</v>
          </cell>
          <cell r="F9" t="str">
            <v>№5</v>
          </cell>
        </row>
        <row r="10">
          <cell r="C10" t="str">
            <v>ЧТЭЦ-3 Новая мощность</v>
          </cell>
          <cell r="F10" t="str">
            <v>№6</v>
          </cell>
        </row>
        <row r="11">
          <cell r="C11" t="str">
            <v>ЧГРЭС</v>
          </cell>
          <cell r="F11" t="str">
            <v>№7</v>
          </cell>
        </row>
        <row r="12">
          <cell r="C12" t="str">
            <v>ЧГРЭС Новая мощность</v>
          </cell>
          <cell r="F12" t="str">
            <v>№8</v>
          </cell>
        </row>
        <row r="13">
          <cell r="C13" t="str">
            <v>АТЭЦ</v>
          </cell>
          <cell r="F13" t="str">
            <v>№9</v>
          </cell>
        </row>
        <row r="14">
          <cell r="C14" t="str">
            <v>ТобТЭЦ</v>
          </cell>
          <cell r="F14" t="str">
            <v>№10</v>
          </cell>
        </row>
        <row r="15">
          <cell r="C15" t="str">
            <v>ТобТЭЦ Новая мощность</v>
          </cell>
          <cell r="F15" t="str">
            <v>№11</v>
          </cell>
        </row>
        <row r="16">
          <cell r="C16" t="str">
            <v>ТТЭЦ-1</v>
          </cell>
          <cell r="F16" t="str">
            <v>№12</v>
          </cell>
        </row>
        <row r="17">
          <cell r="C17" t="str">
            <v>ТТЭЦ-1 блок 2</v>
          </cell>
          <cell r="F17" t="str">
            <v>№13</v>
          </cell>
        </row>
        <row r="18">
          <cell r="C18" t="str">
            <v>ТТЭЦ-2</v>
          </cell>
          <cell r="F18" t="str">
            <v>№14</v>
          </cell>
        </row>
        <row r="19">
          <cell r="C19" t="str">
            <v>НГРЭС блок 1</v>
          </cell>
        </row>
        <row r="20">
          <cell r="C20" t="str">
            <v>НГРЭС блок 2</v>
          </cell>
        </row>
        <row r="21">
          <cell r="C21" t="str">
            <v>НГРЭС блок 3</v>
          </cell>
        </row>
        <row r="22">
          <cell r="C22" t="str">
            <v>ЧЭР</v>
          </cell>
        </row>
        <row r="23">
          <cell r="C23" t="str">
            <v>ИА ТД</v>
          </cell>
        </row>
        <row r="24">
          <cell r="C24" t="str">
            <v>ИА УТСК</v>
          </cell>
        </row>
        <row r="25">
          <cell r="C25" t="str">
            <v>УТСК ЧТС</v>
          </cell>
        </row>
        <row r="26">
          <cell r="C26" t="str">
            <v>УТСК ТТС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.Л."/>
      <sheetName val="ПОЯСН"/>
      <sheetName val="Список лист"/>
      <sheetName val="ПАС"/>
      <sheetName val="ОУ"/>
      <sheetName val="Тех"/>
      <sheetName val="ИВ"/>
      <sheetName val="Эл"/>
      <sheetName val="ТАР"/>
      <sheetName val="ПП-М"/>
      <sheetName val="НАС-1гр"/>
      <sheetName val="НАС-2гр"/>
      <sheetName val="СобП"/>
      <sheetName val="ПрН"/>
      <sheetName val="Бюдж"/>
      <sheetName val="Проч"/>
      <sheetName val="Утеч"/>
      <sheetName val="Хим"/>
      <sheetName val="Проб"/>
      <sheetName val="МеропЭФ"/>
      <sheetName val="ЦелП"/>
      <sheetName val="МеропКАЧ"/>
      <sheetName val="ФинП-ХВс"/>
      <sheetName val="ФинП-ТрВс"/>
      <sheetName val="ФинП-Подвоз"/>
      <sheetName val="ФинП-ГВС"/>
      <sheetName val="ФинП-ТрГВС"/>
      <sheetName val="ФинП-ВО"/>
      <sheetName val="ФинП-ТрСт"/>
      <sheetName val="ФинП-ОчСт"/>
      <sheetName val="Расч. Эф"/>
      <sheetName val="Лист3"/>
      <sheetName val="Расч.Эф"/>
      <sheetName val="Лист1"/>
      <sheetName val="ЦелП ВИВ (2)"/>
      <sheetName val="ЦелП ВИВ"/>
    </sheetNames>
    <sheetDataSet>
      <sheetData sheetId="0"/>
      <sheetData sheetId="1"/>
      <sheetData sheetId="2"/>
      <sheetData sheetId="3">
        <row r="1">
          <cell r="BB1" t="str">
            <v>питьевая</v>
          </cell>
        </row>
        <row r="37">
          <cell r="BB37" t="str">
            <v>ОСНО</v>
          </cell>
        </row>
        <row r="38">
          <cell r="BB38" t="str">
            <v>ЕСХН</v>
          </cell>
        </row>
        <row r="39">
          <cell r="BB39" t="str">
            <v>УСНО</v>
          </cell>
        </row>
      </sheetData>
      <sheetData sheetId="4"/>
      <sheetData sheetId="5"/>
      <sheetData sheetId="6">
        <row r="5">
          <cell r="I5" t="str">
            <v>подземный</v>
          </cell>
        </row>
      </sheetData>
      <sheetData sheetId="7"/>
      <sheetData sheetId="8">
        <row r="9">
          <cell r="S9" t="str">
            <v>с НДС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3">
          <cell r="M13">
            <v>27.205043835616436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p@uralsby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ACF7-B35A-48F2-97A3-DCA0C6D50570}">
  <sheetPr>
    <tabColor theme="0"/>
  </sheetPr>
  <dimension ref="B1:DH132"/>
  <sheetViews>
    <sheetView showRuler="0" view="pageBreakPreview" topLeftCell="A13" zoomScale="70" zoomScaleNormal="100" zoomScaleSheetLayoutView="70" workbookViewId="0">
      <selection activeCell="CM73" sqref="CM73:DC73"/>
    </sheetView>
  </sheetViews>
  <sheetFormatPr defaultColWidth="0.88671875" defaultRowHeight="15.6" x14ac:dyDescent="0.3"/>
  <cols>
    <col min="1" max="26" width="0.88671875" style="4"/>
    <col min="27" max="27" width="2.44140625" style="4" customWidth="1"/>
    <col min="28" max="71" width="0.88671875" style="4"/>
    <col min="72" max="72" width="0.88671875" style="4" customWidth="1"/>
    <col min="73" max="75" width="0.88671875" style="4"/>
    <col min="76" max="76" width="0.88671875" style="4" customWidth="1"/>
    <col min="77" max="85" width="0.88671875" style="4"/>
    <col min="86" max="86" width="2" style="4" customWidth="1"/>
    <col min="87" max="87" width="0.88671875" style="4"/>
    <col min="88" max="88" width="1.88671875" style="4" customWidth="1"/>
    <col min="89" max="89" width="1.6640625" style="4" customWidth="1"/>
    <col min="90" max="90" width="3.109375" style="4" customWidth="1"/>
    <col min="91" max="99" width="0.88671875" style="4"/>
    <col min="100" max="100" width="1.5546875" style="4" customWidth="1"/>
    <col min="101" max="102" width="0.88671875" style="4"/>
    <col min="103" max="103" width="2.44140625" style="4" customWidth="1"/>
    <col min="104" max="104" width="0.88671875" style="4"/>
    <col min="105" max="105" width="1.44140625" style="4" customWidth="1"/>
    <col min="106" max="106" width="3.5546875" style="4" customWidth="1"/>
    <col min="107" max="108" width="0.88671875" style="4"/>
    <col min="109" max="114" width="1.5546875" style="4" customWidth="1"/>
    <col min="115" max="16384" width="0.88671875" style="4"/>
  </cols>
  <sheetData>
    <row r="1" spans="2:108" s="2" customFormat="1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</row>
    <row r="2" spans="2:108" s="2" customFormat="1" ht="39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55" t="s">
        <v>1</v>
      </c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1"/>
    </row>
    <row r="3" spans="2:108" ht="3" customHeight="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</row>
    <row r="4" spans="2:108" s="7" customFormat="1" ht="24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56" t="s">
        <v>2</v>
      </c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6"/>
    </row>
    <row r="5" spans="2:108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2:10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8"/>
      <c r="DD6" s="3"/>
    </row>
    <row r="7" spans="2:108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</row>
    <row r="8" spans="2:108" s="10" customFormat="1" ht="16.8" x14ac:dyDescent="0.3">
      <c r="B8" s="57" t="s">
        <v>3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9"/>
    </row>
    <row r="9" spans="2:108" s="10" customFormat="1" ht="15.6" customHeight="1" x14ac:dyDescent="0.3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9"/>
    </row>
    <row r="10" spans="2:108" s="10" customFormat="1" ht="16.8" x14ac:dyDescent="0.3">
      <c r="B10" s="57" t="s">
        <v>4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9"/>
    </row>
    <row r="11" spans="2:108" s="10" customFormat="1" ht="16.8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12" t="s">
        <v>5</v>
      </c>
      <c r="AX11" s="58" t="s">
        <v>6</v>
      </c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9" t="s">
        <v>7</v>
      </c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</row>
    <row r="12" spans="2:108" s="10" customFormat="1" ht="16.8" x14ac:dyDescent="0.3">
      <c r="B12" s="57" t="s">
        <v>8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9"/>
    </row>
    <row r="13" spans="2:108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</row>
    <row r="14" spans="2:108" x14ac:dyDescent="0.3">
      <c r="B14" s="52" t="s">
        <v>9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3"/>
    </row>
    <row r="15" spans="2:108" s="2" customFormat="1" ht="13.2" x14ac:dyDescent="0.25">
      <c r="B15" s="53" t="s">
        <v>10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1"/>
    </row>
    <row r="16" spans="2:108" x14ac:dyDescent="0.3">
      <c r="B16" s="52" t="s">
        <v>11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3"/>
    </row>
    <row r="17" spans="2:108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</row>
    <row r="18" spans="2:108" x14ac:dyDescent="0.3">
      <c r="B18" s="48" t="s">
        <v>12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3"/>
    </row>
    <row r="19" spans="2:108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</row>
    <row r="20" spans="2:108" ht="31.5" customHeight="1" x14ac:dyDescent="0.3">
      <c r="B20" s="3" t="s">
        <v>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54" t="str">
        <f>B14</f>
        <v>Общество с ограниченной ответственностью "Уральская энергосбытовая компания"</v>
      </c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3"/>
    </row>
    <row r="21" spans="2:108" x14ac:dyDescent="0.3">
      <c r="B21" s="3" t="s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50" t="str">
        <f>B16</f>
        <v>ООО "Уралэнергосбыт"</v>
      </c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3"/>
    </row>
    <row r="22" spans="2:108" x14ac:dyDescent="0.3">
      <c r="B22" s="3" t="s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7" t="s">
        <v>16</v>
      </c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3"/>
    </row>
    <row r="23" spans="2:108" x14ac:dyDescent="0.3">
      <c r="B23" s="3" t="s">
        <v>17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9" t="s">
        <v>18</v>
      </c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3"/>
    </row>
    <row r="24" spans="2:108" x14ac:dyDescent="0.3">
      <c r="B24" s="3" t="s">
        <v>19</v>
      </c>
      <c r="C24" s="3"/>
      <c r="D24" s="3"/>
      <c r="E24" s="3"/>
      <c r="F24" s="3"/>
      <c r="G24" s="3"/>
      <c r="H24" s="3"/>
      <c r="I24" s="3"/>
      <c r="J24" s="47" t="s">
        <v>20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3"/>
    </row>
    <row r="25" spans="2:108" x14ac:dyDescent="0.3">
      <c r="B25" s="3" t="s">
        <v>21</v>
      </c>
      <c r="C25" s="3"/>
      <c r="D25" s="3"/>
      <c r="E25" s="3"/>
      <c r="F25" s="3"/>
      <c r="G25" s="3"/>
      <c r="H25" s="3"/>
      <c r="I25" s="3"/>
      <c r="J25" s="47" t="s">
        <v>22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3"/>
    </row>
    <row r="26" spans="2:108" x14ac:dyDescent="0.3">
      <c r="B26" s="3" t="s">
        <v>23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50" t="s">
        <v>24</v>
      </c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3"/>
    </row>
    <row r="27" spans="2:108" x14ac:dyDescent="0.3">
      <c r="B27" s="3" t="s">
        <v>25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51" t="s">
        <v>26</v>
      </c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3"/>
    </row>
    <row r="28" spans="2:108" x14ac:dyDescent="0.3">
      <c r="B28" s="3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47" t="s">
        <v>28</v>
      </c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3"/>
    </row>
    <row r="29" spans="2:108" x14ac:dyDescent="0.3">
      <c r="B29" s="3" t="s">
        <v>29</v>
      </c>
      <c r="C29" s="3"/>
      <c r="D29" s="3"/>
      <c r="E29" s="3"/>
      <c r="F29" s="3"/>
      <c r="G29" s="3"/>
      <c r="H29" s="3"/>
      <c r="I29" s="3"/>
      <c r="J29" s="47" t="s">
        <v>30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3"/>
    </row>
    <row r="30" spans="2:108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</row>
    <row r="31" spans="2:108" x14ac:dyDescent="0.3">
      <c r="B31" s="48" t="s">
        <v>31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3"/>
    </row>
    <row r="32" spans="2:108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</row>
    <row r="33" spans="2:112" s="2" customFormat="1" ht="66.900000000000006" customHeight="1" x14ac:dyDescent="0.25">
      <c r="B33" s="37" t="s">
        <v>32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 t="s">
        <v>33</v>
      </c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 t="s">
        <v>34</v>
      </c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 t="s">
        <v>35</v>
      </c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 t="s">
        <v>36</v>
      </c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1"/>
    </row>
    <row r="34" spans="2:112" s="2" customFormat="1" ht="13.8" x14ac:dyDescent="0.25">
      <c r="B34" s="46" t="s">
        <v>37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1"/>
    </row>
    <row r="35" spans="2:112" s="2" customFormat="1" ht="32.25" customHeight="1" x14ac:dyDescent="0.25">
      <c r="B35" s="32" t="s">
        <v>38</v>
      </c>
      <c r="C35" s="32"/>
      <c r="D35" s="32"/>
      <c r="E35" s="32"/>
      <c r="F35" s="32"/>
      <c r="G35" s="32"/>
      <c r="H35" s="32"/>
      <c r="I35" s="32"/>
      <c r="J35" s="33" t="s">
        <v>39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6">
        <f>BB37+BB87+BB97</f>
        <v>12929744.34</v>
      </c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6">
        <f>BV37+BV87+BV97</f>
        <v>12542384.183</v>
      </c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6">
        <f>CM37+CM87+CM97</f>
        <v>12478682</v>
      </c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1"/>
      <c r="DF35" s="14"/>
      <c r="DG35" s="14"/>
      <c r="DH35" s="14"/>
    </row>
    <row r="36" spans="2:112" s="2" customFormat="1" ht="15" customHeight="1" x14ac:dyDescent="0.25">
      <c r="B36" s="32"/>
      <c r="C36" s="32"/>
      <c r="D36" s="32"/>
      <c r="E36" s="32"/>
      <c r="F36" s="32"/>
      <c r="G36" s="32"/>
      <c r="H36" s="32"/>
      <c r="I36" s="32"/>
      <c r="J36" s="33" t="s">
        <v>40</v>
      </c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6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1"/>
      <c r="DF36" s="14"/>
      <c r="DG36" s="14"/>
      <c r="DH36" s="14"/>
    </row>
    <row r="37" spans="2:112" s="2" customFormat="1" ht="13.2" x14ac:dyDescent="0.25">
      <c r="B37" s="32" t="s">
        <v>41</v>
      </c>
      <c r="C37" s="32"/>
      <c r="D37" s="32"/>
      <c r="E37" s="32"/>
      <c r="F37" s="32"/>
      <c r="G37" s="32"/>
      <c r="H37" s="32"/>
      <c r="I37" s="32"/>
      <c r="J37" s="33" t="s">
        <v>42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4" t="s">
        <v>43</v>
      </c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6">
        <f>BB38+BB41</f>
        <v>3842013.9029999999</v>
      </c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6">
        <f>BV38+BV41</f>
        <v>3687765.6829999997</v>
      </c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6">
        <f>CM38+CM41</f>
        <v>3875532.0000000005</v>
      </c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1"/>
      <c r="DF37" s="14"/>
      <c r="DG37" s="14"/>
      <c r="DH37" s="14"/>
    </row>
    <row r="38" spans="2:112" s="2" customFormat="1" ht="18" customHeight="1" x14ac:dyDescent="0.25">
      <c r="B38" s="32" t="s">
        <v>44</v>
      </c>
      <c r="C38" s="32"/>
      <c r="D38" s="32"/>
      <c r="E38" s="32"/>
      <c r="F38" s="32"/>
      <c r="G38" s="32"/>
      <c r="H38" s="32"/>
      <c r="I38" s="32"/>
      <c r="J38" s="33" t="s">
        <v>45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4" t="s">
        <v>43</v>
      </c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6">
        <f>BB39+BB40</f>
        <v>3842013.9029999999</v>
      </c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6">
        <f>BV39+BV40</f>
        <v>3687765.6829999997</v>
      </c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6">
        <f>CM39+CM40</f>
        <v>3875532.0000000005</v>
      </c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1"/>
      <c r="DF38" s="14"/>
      <c r="DG38" s="14"/>
      <c r="DH38" s="14"/>
    </row>
    <row r="39" spans="2:112" s="2" customFormat="1" ht="15" customHeight="1" x14ac:dyDescent="0.25">
      <c r="B39" s="32"/>
      <c r="C39" s="32"/>
      <c r="D39" s="32"/>
      <c r="E39" s="32"/>
      <c r="F39" s="32"/>
      <c r="G39" s="32"/>
      <c r="H39" s="32"/>
      <c r="I39" s="32"/>
      <c r="J39" s="33" t="s">
        <v>46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4" t="s">
        <v>43</v>
      </c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6">
        <f>BB47+BB68+BB75+BB82</f>
        <v>2027177.7850000001</v>
      </c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6">
        <f>BV47+BV68+BV75+BV82</f>
        <v>1920090.8829999999</v>
      </c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6">
        <f>CM47+CM68+CM75+CM82</f>
        <v>2059144.0000000005</v>
      </c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1"/>
      <c r="DF39" s="14"/>
      <c r="DG39" s="14"/>
      <c r="DH39" s="14"/>
    </row>
    <row r="40" spans="2:112" s="2" customFormat="1" ht="15" customHeight="1" x14ac:dyDescent="0.25">
      <c r="B40" s="32"/>
      <c r="C40" s="32"/>
      <c r="D40" s="32"/>
      <c r="E40" s="32"/>
      <c r="F40" s="32"/>
      <c r="G40" s="32"/>
      <c r="H40" s="32"/>
      <c r="I40" s="32"/>
      <c r="J40" s="33" t="s">
        <v>47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4" t="s">
        <v>43</v>
      </c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6">
        <f>BB48+BB69+BB76+BB83</f>
        <v>1814836.118</v>
      </c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6">
        <f>BV48+BV69+BV76+BV83</f>
        <v>1767674.7999999998</v>
      </c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6">
        <f>CM48+CM69+CM76+CM83</f>
        <v>1816388</v>
      </c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1"/>
      <c r="DF40" s="14"/>
      <c r="DG40" s="14"/>
      <c r="DH40" s="14"/>
    </row>
    <row r="41" spans="2:112" s="2" customFormat="1" ht="15" customHeight="1" x14ac:dyDescent="0.25">
      <c r="B41" s="32" t="s">
        <v>48</v>
      </c>
      <c r="C41" s="32"/>
      <c r="D41" s="32"/>
      <c r="E41" s="32"/>
      <c r="F41" s="32"/>
      <c r="G41" s="32"/>
      <c r="H41" s="32"/>
      <c r="I41" s="32"/>
      <c r="J41" s="33" t="s">
        <v>49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4" t="s">
        <v>43</v>
      </c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1"/>
      <c r="DF41" s="14"/>
      <c r="DG41" s="14"/>
      <c r="DH41" s="14"/>
    </row>
    <row r="42" spans="2:112" s="2" customFormat="1" ht="15" customHeight="1" x14ac:dyDescent="0.25">
      <c r="B42" s="32"/>
      <c r="C42" s="32"/>
      <c r="D42" s="32"/>
      <c r="E42" s="32"/>
      <c r="F42" s="32"/>
      <c r="G42" s="32"/>
      <c r="H42" s="32"/>
      <c r="I42" s="32"/>
      <c r="J42" s="33" t="s">
        <v>46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4" t="s">
        <v>43</v>
      </c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1"/>
      <c r="DF42" s="14"/>
      <c r="DG42" s="14"/>
      <c r="DH42" s="14"/>
    </row>
    <row r="43" spans="2:112" s="2" customFormat="1" ht="15" customHeight="1" x14ac:dyDescent="0.25">
      <c r="B43" s="32"/>
      <c r="C43" s="32"/>
      <c r="D43" s="32"/>
      <c r="E43" s="32"/>
      <c r="F43" s="32"/>
      <c r="G43" s="32"/>
      <c r="H43" s="32"/>
      <c r="I43" s="32"/>
      <c r="J43" s="33" t="s">
        <v>47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4" t="s">
        <v>43</v>
      </c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1"/>
      <c r="DF43" s="14"/>
      <c r="DG43" s="14"/>
      <c r="DH43" s="14"/>
    </row>
    <row r="44" spans="2:112" s="2" customFormat="1" ht="15" customHeight="1" x14ac:dyDescent="0.25">
      <c r="B44" s="32"/>
      <c r="C44" s="32"/>
      <c r="D44" s="32"/>
      <c r="E44" s="32"/>
      <c r="F44" s="32"/>
      <c r="G44" s="32"/>
      <c r="H44" s="32"/>
      <c r="I44" s="32"/>
      <c r="J44" s="33" t="s">
        <v>40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4" t="s">
        <v>43</v>
      </c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1"/>
      <c r="DF44" s="14"/>
      <c r="DG44" s="14"/>
      <c r="DH44" s="14"/>
    </row>
    <row r="45" spans="2:112" s="2" customFormat="1" ht="94.8" customHeight="1" x14ac:dyDescent="0.25">
      <c r="B45" s="32" t="s">
        <v>50</v>
      </c>
      <c r="C45" s="32"/>
      <c r="D45" s="32"/>
      <c r="E45" s="32"/>
      <c r="F45" s="32"/>
      <c r="G45" s="32"/>
      <c r="H45" s="32"/>
      <c r="I45" s="32"/>
      <c r="J45" s="33" t="s">
        <v>51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4" t="s">
        <v>43</v>
      </c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6">
        <f>BB46+BB49</f>
        <v>1178891.42</v>
      </c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6">
        <f>BV46+BV49</f>
        <v>1236621.852</v>
      </c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6">
        <f>CM46+CM49</f>
        <v>1475283.5605610278</v>
      </c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1"/>
      <c r="DF45" s="14"/>
      <c r="DG45" s="14"/>
      <c r="DH45" s="14"/>
    </row>
    <row r="46" spans="2:112" s="2" customFormat="1" ht="16.5" customHeight="1" x14ac:dyDescent="0.25">
      <c r="B46" s="32" t="s">
        <v>52</v>
      </c>
      <c r="C46" s="32"/>
      <c r="D46" s="32"/>
      <c r="E46" s="32"/>
      <c r="F46" s="32"/>
      <c r="G46" s="32"/>
      <c r="H46" s="32"/>
      <c r="I46" s="32"/>
      <c r="J46" s="33" t="s">
        <v>45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4" t="s">
        <v>43</v>
      </c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6">
        <f>BB47+BB48</f>
        <v>1178891.42</v>
      </c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6">
        <f>BV47+BV48</f>
        <v>1236621.852</v>
      </c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6">
        <f>CM47+CM48</f>
        <v>1475283.5605610278</v>
      </c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1"/>
      <c r="DF46" s="14"/>
      <c r="DG46" s="14"/>
      <c r="DH46" s="14"/>
    </row>
    <row r="47" spans="2:112" s="2" customFormat="1" ht="15" customHeight="1" x14ac:dyDescent="0.25">
      <c r="B47" s="32"/>
      <c r="C47" s="32"/>
      <c r="D47" s="32"/>
      <c r="E47" s="32"/>
      <c r="F47" s="32"/>
      <c r="G47" s="32"/>
      <c r="H47" s="32"/>
      <c r="I47" s="32"/>
      <c r="J47" s="33" t="s">
        <v>46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4" t="s">
        <v>43</v>
      </c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6">
        <v>608243.99600000004</v>
      </c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6">
        <v>625400</v>
      </c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6">
        <v>782423.9889597171</v>
      </c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1"/>
      <c r="DF47" s="14"/>
      <c r="DG47" s="14"/>
      <c r="DH47" s="14"/>
    </row>
    <row r="48" spans="2:112" s="2" customFormat="1" ht="15" customHeight="1" x14ac:dyDescent="0.25">
      <c r="B48" s="32"/>
      <c r="C48" s="32"/>
      <c r="D48" s="32"/>
      <c r="E48" s="32"/>
      <c r="F48" s="32"/>
      <c r="G48" s="32"/>
      <c r="H48" s="32"/>
      <c r="I48" s="32"/>
      <c r="J48" s="33" t="s">
        <v>47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4" t="s">
        <v>43</v>
      </c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6">
        <v>570647.424</v>
      </c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6">
        <v>611221.85199999996</v>
      </c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>
        <v>692859.57160131074</v>
      </c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1"/>
      <c r="DF48" s="14"/>
      <c r="DG48" s="14"/>
      <c r="DH48" s="14"/>
    </row>
    <row r="49" spans="2:112" s="2" customFormat="1" ht="15" customHeight="1" x14ac:dyDescent="0.25">
      <c r="B49" s="32" t="s">
        <v>53</v>
      </c>
      <c r="C49" s="32"/>
      <c r="D49" s="32"/>
      <c r="E49" s="32"/>
      <c r="F49" s="32"/>
      <c r="G49" s="32"/>
      <c r="H49" s="32"/>
      <c r="I49" s="32"/>
      <c r="J49" s="33" t="s">
        <v>49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4" t="s">
        <v>43</v>
      </c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1"/>
      <c r="DF49" s="14"/>
      <c r="DG49" s="14"/>
      <c r="DH49" s="14"/>
    </row>
    <row r="50" spans="2:112" s="2" customFormat="1" ht="15" customHeight="1" x14ac:dyDescent="0.25">
      <c r="B50" s="32"/>
      <c r="C50" s="32"/>
      <c r="D50" s="32"/>
      <c r="E50" s="32"/>
      <c r="F50" s="32"/>
      <c r="G50" s="32"/>
      <c r="H50" s="32"/>
      <c r="I50" s="32"/>
      <c r="J50" s="33" t="s">
        <v>46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4" t="s">
        <v>43</v>
      </c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1"/>
      <c r="DF50" s="14"/>
      <c r="DG50" s="14"/>
      <c r="DH50" s="14"/>
    </row>
    <row r="51" spans="2:112" s="2" customFormat="1" ht="15" customHeight="1" x14ac:dyDescent="0.25">
      <c r="B51" s="32"/>
      <c r="C51" s="32"/>
      <c r="D51" s="32"/>
      <c r="E51" s="32"/>
      <c r="F51" s="32"/>
      <c r="G51" s="32"/>
      <c r="H51" s="32"/>
      <c r="I51" s="32"/>
      <c r="J51" s="33" t="s">
        <v>47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4" t="s">
        <v>43</v>
      </c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1"/>
      <c r="DF51" s="14"/>
      <c r="DG51" s="14"/>
      <c r="DH51" s="14"/>
    </row>
    <row r="52" spans="2:112" s="2" customFormat="1" ht="68.25" customHeight="1" x14ac:dyDescent="0.25">
      <c r="B52" s="32" t="s">
        <v>54</v>
      </c>
      <c r="C52" s="32"/>
      <c r="D52" s="32"/>
      <c r="E52" s="32"/>
      <c r="F52" s="32"/>
      <c r="G52" s="32"/>
      <c r="H52" s="32"/>
      <c r="I52" s="32"/>
      <c r="J52" s="33" t="s">
        <v>55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4" t="s">
        <v>43</v>
      </c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1"/>
      <c r="DF52" s="14"/>
      <c r="DG52" s="14"/>
      <c r="DH52" s="14"/>
    </row>
    <row r="53" spans="2:112" s="2" customFormat="1" ht="15" customHeight="1" x14ac:dyDescent="0.25">
      <c r="B53" s="32" t="s">
        <v>56</v>
      </c>
      <c r="C53" s="32"/>
      <c r="D53" s="32"/>
      <c r="E53" s="32"/>
      <c r="F53" s="32"/>
      <c r="G53" s="32"/>
      <c r="H53" s="32"/>
      <c r="I53" s="32"/>
      <c r="J53" s="33" t="s">
        <v>45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4" t="s">
        <v>43</v>
      </c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1"/>
      <c r="DF53" s="14"/>
      <c r="DG53" s="14"/>
      <c r="DH53" s="14"/>
    </row>
    <row r="54" spans="2:112" s="2" customFormat="1" ht="15" customHeight="1" x14ac:dyDescent="0.25">
      <c r="B54" s="32"/>
      <c r="C54" s="32"/>
      <c r="D54" s="32"/>
      <c r="E54" s="32"/>
      <c r="F54" s="32"/>
      <c r="G54" s="32"/>
      <c r="H54" s="32"/>
      <c r="I54" s="32"/>
      <c r="J54" s="33" t="s">
        <v>46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4" t="s">
        <v>43</v>
      </c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1"/>
      <c r="DF54" s="14"/>
      <c r="DG54" s="14"/>
      <c r="DH54" s="14"/>
    </row>
    <row r="55" spans="2:112" s="2" customFormat="1" ht="15" customHeight="1" x14ac:dyDescent="0.25">
      <c r="B55" s="32"/>
      <c r="C55" s="32"/>
      <c r="D55" s="32"/>
      <c r="E55" s="32"/>
      <c r="F55" s="32"/>
      <c r="G55" s="32"/>
      <c r="H55" s="32"/>
      <c r="I55" s="32"/>
      <c r="J55" s="33" t="s">
        <v>47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4" t="s">
        <v>43</v>
      </c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1"/>
      <c r="DF55" s="14"/>
      <c r="DG55" s="14"/>
      <c r="DH55" s="14"/>
    </row>
    <row r="56" spans="2:112" s="2" customFormat="1" ht="15" customHeight="1" x14ac:dyDescent="0.25">
      <c r="B56" s="32" t="s">
        <v>57</v>
      </c>
      <c r="C56" s="32"/>
      <c r="D56" s="32"/>
      <c r="E56" s="32"/>
      <c r="F56" s="32"/>
      <c r="G56" s="32"/>
      <c r="H56" s="32"/>
      <c r="I56" s="32"/>
      <c r="J56" s="33" t="s">
        <v>49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4" t="s">
        <v>43</v>
      </c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1"/>
      <c r="DF56" s="14"/>
      <c r="DG56" s="14"/>
      <c r="DH56" s="14"/>
    </row>
    <row r="57" spans="2:112" s="2" customFormat="1" ht="15" customHeight="1" x14ac:dyDescent="0.25">
      <c r="B57" s="32"/>
      <c r="C57" s="32"/>
      <c r="D57" s="32"/>
      <c r="E57" s="32"/>
      <c r="F57" s="32"/>
      <c r="G57" s="32"/>
      <c r="H57" s="32"/>
      <c r="I57" s="32"/>
      <c r="J57" s="33" t="s">
        <v>46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4" t="s">
        <v>43</v>
      </c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1"/>
      <c r="DF57" s="14"/>
      <c r="DG57" s="14"/>
      <c r="DH57" s="14"/>
    </row>
    <row r="58" spans="2:112" s="2" customFormat="1" ht="15" customHeight="1" x14ac:dyDescent="0.25">
      <c r="B58" s="32"/>
      <c r="C58" s="32"/>
      <c r="D58" s="32"/>
      <c r="E58" s="32"/>
      <c r="F58" s="32"/>
      <c r="G58" s="32"/>
      <c r="H58" s="32"/>
      <c r="I58" s="32"/>
      <c r="J58" s="33" t="s">
        <v>47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4" t="s">
        <v>43</v>
      </c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1"/>
      <c r="DF58" s="14"/>
      <c r="DG58" s="14"/>
      <c r="DH58" s="14"/>
    </row>
    <row r="59" spans="2:112" s="2" customFormat="1" ht="93" customHeight="1" x14ac:dyDescent="0.25">
      <c r="B59" s="32" t="s">
        <v>58</v>
      </c>
      <c r="C59" s="32"/>
      <c r="D59" s="32"/>
      <c r="E59" s="32"/>
      <c r="F59" s="32"/>
      <c r="G59" s="32"/>
      <c r="H59" s="32"/>
      <c r="I59" s="32"/>
      <c r="J59" s="33" t="s">
        <v>59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4" t="s">
        <v>43</v>
      </c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1"/>
      <c r="DF59" s="14"/>
      <c r="DG59" s="14"/>
      <c r="DH59" s="14"/>
    </row>
    <row r="60" spans="2:112" s="2" customFormat="1" ht="15" customHeight="1" x14ac:dyDescent="0.25">
      <c r="B60" s="32" t="s">
        <v>60</v>
      </c>
      <c r="C60" s="32"/>
      <c r="D60" s="32"/>
      <c r="E60" s="32"/>
      <c r="F60" s="32"/>
      <c r="G60" s="32"/>
      <c r="H60" s="32"/>
      <c r="I60" s="32"/>
      <c r="J60" s="33" t="s">
        <v>45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4" t="s">
        <v>43</v>
      </c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1"/>
      <c r="DF60" s="14"/>
      <c r="DG60" s="14"/>
      <c r="DH60" s="14"/>
    </row>
    <row r="61" spans="2:112" s="2" customFormat="1" ht="15" customHeight="1" x14ac:dyDescent="0.25">
      <c r="B61" s="32"/>
      <c r="C61" s="32"/>
      <c r="D61" s="32"/>
      <c r="E61" s="32"/>
      <c r="F61" s="32"/>
      <c r="G61" s="32"/>
      <c r="H61" s="32"/>
      <c r="I61" s="32"/>
      <c r="J61" s="33" t="s">
        <v>46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4" t="s">
        <v>43</v>
      </c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1"/>
      <c r="DF61" s="14"/>
      <c r="DG61" s="14"/>
      <c r="DH61" s="14"/>
    </row>
    <row r="62" spans="2:112" s="2" customFormat="1" ht="15" customHeight="1" x14ac:dyDescent="0.25">
      <c r="B62" s="32"/>
      <c r="C62" s="32"/>
      <c r="D62" s="32"/>
      <c r="E62" s="32"/>
      <c r="F62" s="32"/>
      <c r="G62" s="32"/>
      <c r="H62" s="32"/>
      <c r="I62" s="32"/>
      <c r="J62" s="33" t="s">
        <v>47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4" t="s">
        <v>43</v>
      </c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1"/>
      <c r="DF62" s="14"/>
      <c r="DG62" s="14"/>
      <c r="DH62" s="14"/>
    </row>
    <row r="63" spans="2:112" s="2" customFormat="1" ht="15" customHeight="1" x14ac:dyDescent="0.25">
      <c r="B63" s="32" t="s">
        <v>61</v>
      </c>
      <c r="C63" s="32"/>
      <c r="D63" s="32"/>
      <c r="E63" s="32"/>
      <c r="F63" s="32"/>
      <c r="G63" s="32"/>
      <c r="H63" s="32"/>
      <c r="I63" s="32"/>
      <c r="J63" s="33" t="s">
        <v>49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4" t="s">
        <v>43</v>
      </c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1"/>
      <c r="DF63" s="14"/>
      <c r="DG63" s="14"/>
      <c r="DH63" s="14"/>
    </row>
    <row r="64" spans="2:112" s="2" customFormat="1" ht="15" customHeight="1" x14ac:dyDescent="0.25">
      <c r="B64" s="32"/>
      <c r="C64" s="32"/>
      <c r="D64" s="32"/>
      <c r="E64" s="32"/>
      <c r="F64" s="32"/>
      <c r="G64" s="32"/>
      <c r="H64" s="32"/>
      <c r="I64" s="32"/>
      <c r="J64" s="33" t="s">
        <v>46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4" t="s">
        <v>43</v>
      </c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1"/>
      <c r="DF64" s="14"/>
      <c r="DG64" s="14"/>
      <c r="DH64" s="14"/>
    </row>
    <row r="65" spans="2:112" s="2" customFormat="1" ht="15" customHeight="1" x14ac:dyDescent="0.25">
      <c r="B65" s="32"/>
      <c r="C65" s="32"/>
      <c r="D65" s="32"/>
      <c r="E65" s="32"/>
      <c r="F65" s="32"/>
      <c r="G65" s="32"/>
      <c r="H65" s="32"/>
      <c r="I65" s="32"/>
      <c r="J65" s="33" t="s">
        <v>47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4" t="s">
        <v>43</v>
      </c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1"/>
      <c r="DF65" s="14"/>
      <c r="DG65" s="14"/>
      <c r="DH65" s="14"/>
    </row>
    <row r="66" spans="2:112" s="2" customFormat="1" ht="93.75" customHeight="1" x14ac:dyDescent="0.25">
      <c r="B66" s="32" t="s">
        <v>62</v>
      </c>
      <c r="C66" s="32"/>
      <c r="D66" s="32"/>
      <c r="E66" s="32"/>
      <c r="F66" s="32"/>
      <c r="G66" s="32"/>
      <c r="H66" s="32"/>
      <c r="I66" s="32"/>
      <c r="J66" s="33" t="s">
        <v>63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4" t="s">
        <v>43</v>
      </c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6">
        <f>BB67+BB70</f>
        <v>1003021.811</v>
      </c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6">
        <f>BV67+BV70</f>
        <v>1190012.4709999999</v>
      </c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>
        <f>CM67+CM70</f>
        <v>1137597.0218178385</v>
      </c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1"/>
      <c r="DF66" s="14"/>
      <c r="DG66" s="14"/>
      <c r="DH66" s="14"/>
    </row>
    <row r="67" spans="2:112" s="2" customFormat="1" ht="17.25" customHeight="1" x14ac:dyDescent="0.25">
      <c r="B67" s="32" t="s">
        <v>64</v>
      </c>
      <c r="C67" s="32"/>
      <c r="D67" s="32"/>
      <c r="E67" s="32"/>
      <c r="F67" s="32"/>
      <c r="G67" s="32"/>
      <c r="H67" s="32"/>
      <c r="I67" s="32"/>
      <c r="J67" s="33" t="s">
        <v>45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4" t="s">
        <v>43</v>
      </c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6">
        <f>BB68+BB69</f>
        <v>1003021.811</v>
      </c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6">
        <f>BV68+BV69</f>
        <v>1190012.4709999999</v>
      </c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>
        <f>CM68+CM69</f>
        <v>1137597.0218178385</v>
      </c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1"/>
      <c r="DF67" s="14"/>
      <c r="DG67" s="14"/>
      <c r="DH67" s="14"/>
    </row>
    <row r="68" spans="2:112" s="2" customFormat="1" ht="15" customHeight="1" x14ac:dyDescent="0.25">
      <c r="B68" s="32"/>
      <c r="C68" s="32"/>
      <c r="D68" s="32"/>
      <c r="E68" s="32"/>
      <c r="F68" s="32"/>
      <c r="G68" s="32"/>
      <c r="H68" s="32"/>
      <c r="I68" s="32"/>
      <c r="J68" s="33" t="s">
        <v>46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4" t="s">
        <v>43</v>
      </c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6">
        <v>503654.31399999995</v>
      </c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>
        <v>607694</v>
      </c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>
        <v>582453.76366985519</v>
      </c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1"/>
      <c r="DF68" s="14"/>
      <c r="DG68" s="14"/>
      <c r="DH68" s="14"/>
    </row>
    <row r="69" spans="2:112" s="2" customFormat="1" ht="15" customHeight="1" x14ac:dyDescent="0.25">
      <c r="B69" s="32"/>
      <c r="C69" s="32"/>
      <c r="D69" s="32"/>
      <c r="E69" s="32"/>
      <c r="F69" s="32"/>
      <c r="G69" s="32"/>
      <c r="H69" s="32"/>
      <c r="I69" s="32"/>
      <c r="J69" s="33" t="s">
        <v>47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4" t="s">
        <v>43</v>
      </c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6">
        <v>499367.49699999997</v>
      </c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>
        <v>582318.47100000002</v>
      </c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>
        <v>555143.25814798335</v>
      </c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1"/>
      <c r="DF69" s="14"/>
      <c r="DG69" s="14"/>
      <c r="DH69" s="14"/>
    </row>
    <row r="70" spans="2:112" s="2" customFormat="1" ht="15" customHeight="1" x14ac:dyDescent="0.25">
      <c r="B70" s="32" t="s">
        <v>65</v>
      </c>
      <c r="C70" s="32"/>
      <c r="D70" s="32"/>
      <c r="E70" s="32"/>
      <c r="F70" s="32"/>
      <c r="G70" s="32"/>
      <c r="H70" s="32"/>
      <c r="I70" s="32"/>
      <c r="J70" s="33" t="s">
        <v>49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4" t="s">
        <v>43</v>
      </c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1"/>
      <c r="DF70" s="14"/>
      <c r="DG70" s="14"/>
      <c r="DH70" s="14"/>
    </row>
    <row r="71" spans="2:112" s="2" customFormat="1" ht="15" customHeight="1" x14ac:dyDescent="0.25">
      <c r="B71" s="32"/>
      <c r="C71" s="32"/>
      <c r="D71" s="32"/>
      <c r="E71" s="32"/>
      <c r="F71" s="32"/>
      <c r="G71" s="32"/>
      <c r="H71" s="32"/>
      <c r="I71" s="32"/>
      <c r="J71" s="33" t="s">
        <v>46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4" t="s">
        <v>43</v>
      </c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1"/>
      <c r="DF71" s="14"/>
      <c r="DG71" s="14"/>
      <c r="DH71" s="14"/>
    </row>
    <row r="72" spans="2:112" s="2" customFormat="1" ht="15" customHeight="1" x14ac:dyDescent="0.25">
      <c r="B72" s="32"/>
      <c r="C72" s="32"/>
      <c r="D72" s="32"/>
      <c r="E72" s="32"/>
      <c r="F72" s="32"/>
      <c r="G72" s="32"/>
      <c r="H72" s="32"/>
      <c r="I72" s="32"/>
      <c r="J72" s="33" t="s">
        <v>47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4" t="s">
        <v>43</v>
      </c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1"/>
      <c r="DF72" s="14"/>
      <c r="DG72" s="14"/>
      <c r="DH72" s="14"/>
    </row>
    <row r="73" spans="2:112" s="2" customFormat="1" ht="27.75" customHeight="1" x14ac:dyDescent="0.25">
      <c r="B73" s="32" t="s">
        <v>66</v>
      </c>
      <c r="C73" s="32"/>
      <c r="D73" s="32"/>
      <c r="E73" s="32"/>
      <c r="F73" s="32"/>
      <c r="G73" s="32"/>
      <c r="H73" s="32"/>
      <c r="I73" s="32"/>
      <c r="J73" s="33" t="s">
        <v>67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4" t="s">
        <v>43</v>
      </c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6">
        <f>BB74+BB77</f>
        <v>1093501.574</v>
      </c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>
        <f>BV74+BV77</f>
        <v>1022013</v>
      </c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>
        <f>CM74+CM77</f>
        <v>977216.6338462861</v>
      </c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1"/>
      <c r="DF73" s="14"/>
      <c r="DG73" s="14"/>
      <c r="DH73" s="14"/>
    </row>
    <row r="74" spans="2:112" s="2" customFormat="1" ht="16.5" customHeight="1" x14ac:dyDescent="0.25">
      <c r="B74" s="32" t="s">
        <v>68</v>
      </c>
      <c r="C74" s="32"/>
      <c r="D74" s="32"/>
      <c r="E74" s="32"/>
      <c r="F74" s="32"/>
      <c r="G74" s="32"/>
      <c r="H74" s="32"/>
      <c r="I74" s="32"/>
      <c r="J74" s="33" t="s">
        <v>45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4" t="s">
        <v>43</v>
      </c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6">
        <f>BB75+BB76</f>
        <v>1093501.574</v>
      </c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>
        <f>BV75+BV76</f>
        <v>1022013</v>
      </c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>
        <f>CM75+CM76</f>
        <v>977216.6338462861</v>
      </c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1"/>
      <c r="DF74" s="14"/>
      <c r="DG74" s="14"/>
      <c r="DH74" s="14"/>
    </row>
    <row r="75" spans="2:112" s="2" customFormat="1" ht="15" customHeight="1" x14ac:dyDescent="0.25">
      <c r="B75" s="32"/>
      <c r="C75" s="32"/>
      <c r="D75" s="32"/>
      <c r="E75" s="32"/>
      <c r="F75" s="32"/>
      <c r="G75" s="32"/>
      <c r="H75" s="32"/>
      <c r="I75" s="32"/>
      <c r="J75" s="33" t="s">
        <v>46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4" t="s">
        <v>43</v>
      </c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6">
        <v>613615.44200000004</v>
      </c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>
        <v>564639</v>
      </c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>
        <v>541187.02943386533</v>
      </c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1"/>
      <c r="DF75" s="14"/>
      <c r="DG75" s="14"/>
      <c r="DH75" s="14"/>
    </row>
    <row r="76" spans="2:112" s="2" customFormat="1" ht="15" customHeight="1" x14ac:dyDescent="0.25">
      <c r="B76" s="32"/>
      <c r="C76" s="32"/>
      <c r="D76" s="32"/>
      <c r="E76" s="32"/>
      <c r="F76" s="32"/>
      <c r="G76" s="32"/>
      <c r="H76" s="32"/>
      <c r="I76" s="32"/>
      <c r="J76" s="33" t="s">
        <v>47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4" t="s">
        <v>43</v>
      </c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6">
        <v>479886.13199999998</v>
      </c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>
        <v>457374</v>
      </c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>
        <v>436029.60441242077</v>
      </c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1"/>
      <c r="DF76" s="14"/>
      <c r="DG76" s="14"/>
      <c r="DH76" s="14"/>
    </row>
    <row r="77" spans="2:112" s="2" customFormat="1" ht="15" customHeight="1" x14ac:dyDescent="0.25">
      <c r="B77" s="32" t="s">
        <v>69</v>
      </c>
      <c r="C77" s="32"/>
      <c r="D77" s="32"/>
      <c r="E77" s="32"/>
      <c r="F77" s="32"/>
      <c r="G77" s="32"/>
      <c r="H77" s="32"/>
      <c r="I77" s="32"/>
      <c r="J77" s="33" t="s">
        <v>49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4" t="s">
        <v>43</v>
      </c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1"/>
      <c r="DF77" s="14"/>
      <c r="DG77" s="14"/>
      <c r="DH77" s="14"/>
    </row>
    <row r="78" spans="2:112" s="2" customFormat="1" ht="15" customHeight="1" x14ac:dyDescent="0.25">
      <c r="B78" s="32"/>
      <c r="C78" s="32"/>
      <c r="D78" s="32"/>
      <c r="E78" s="32"/>
      <c r="F78" s="32"/>
      <c r="G78" s="32"/>
      <c r="H78" s="32"/>
      <c r="I78" s="32"/>
      <c r="J78" s="33" t="s">
        <v>46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4" t="s">
        <v>43</v>
      </c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1"/>
      <c r="DF78" s="14"/>
      <c r="DG78" s="14"/>
      <c r="DH78" s="14"/>
    </row>
    <row r="79" spans="2:112" s="2" customFormat="1" ht="15" customHeight="1" x14ac:dyDescent="0.25">
      <c r="B79" s="32"/>
      <c r="C79" s="32"/>
      <c r="D79" s="32"/>
      <c r="E79" s="32"/>
      <c r="F79" s="32"/>
      <c r="G79" s="32"/>
      <c r="H79" s="32"/>
      <c r="I79" s="32"/>
      <c r="J79" s="33" t="s">
        <v>47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4" t="s">
        <v>43</v>
      </c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1"/>
      <c r="DF79" s="14"/>
      <c r="DG79" s="14"/>
      <c r="DH79" s="14"/>
    </row>
    <row r="80" spans="2:112" s="2" customFormat="1" ht="27.75" customHeight="1" x14ac:dyDescent="0.25">
      <c r="B80" s="32" t="s">
        <v>70</v>
      </c>
      <c r="C80" s="32"/>
      <c r="D80" s="32"/>
      <c r="E80" s="32"/>
      <c r="F80" s="32"/>
      <c r="G80" s="32"/>
      <c r="H80" s="32"/>
      <c r="I80" s="32"/>
      <c r="J80" s="33" t="s">
        <v>71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4" t="s">
        <v>43</v>
      </c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6">
        <f>BB81+BB84</f>
        <v>566599.098</v>
      </c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>
        <f>BV81+BV84</f>
        <v>239118.36</v>
      </c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>
        <f>CM81+CM84</f>
        <v>285434.7837748481</v>
      </c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1"/>
      <c r="DF80" s="14"/>
      <c r="DG80" s="14"/>
      <c r="DH80" s="14"/>
    </row>
    <row r="81" spans="2:112" s="2" customFormat="1" ht="16.5" customHeight="1" x14ac:dyDescent="0.25">
      <c r="B81" s="32" t="s">
        <v>72</v>
      </c>
      <c r="C81" s="32"/>
      <c r="D81" s="32"/>
      <c r="E81" s="32"/>
      <c r="F81" s="32"/>
      <c r="G81" s="32"/>
      <c r="H81" s="32"/>
      <c r="I81" s="32"/>
      <c r="J81" s="33" t="s">
        <v>45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4" t="s">
        <v>43</v>
      </c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6">
        <f>BB82+BB83</f>
        <v>566599.098</v>
      </c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>
        <f>BV82+BV83</f>
        <v>239118.36</v>
      </c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>
        <f>CM82+CM83</f>
        <v>285434.7837748481</v>
      </c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1"/>
      <c r="DF81" s="14"/>
      <c r="DG81" s="14"/>
      <c r="DH81" s="14"/>
    </row>
    <row r="82" spans="2:112" s="2" customFormat="1" ht="15" customHeight="1" x14ac:dyDescent="0.25">
      <c r="B82" s="32"/>
      <c r="C82" s="32"/>
      <c r="D82" s="32"/>
      <c r="E82" s="32"/>
      <c r="F82" s="32"/>
      <c r="G82" s="32"/>
      <c r="H82" s="32"/>
      <c r="I82" s="32"/>
      <c r="J82" s="33" t="s">
        <v>46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4" t="s">
        <v>43</v>
      </c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6">
        <v>301664.03299999994</v>
      </c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>
        <v>122357.883</v>
      </c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>
        <v>153079.21793656275</v>
      </c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1"/>
      <c r="DF82" s="14"/>
      <c r="DG82" s="14"/>
      <c r="DH82" s="14"/>
    </row>
    <row r="83" spans="2:112" s="2" customFormat="1" ht="15" customHeight="1" x14ac:dyDescent="0.25">
      <c r="B83" s="32"/>
      <c r="C83" s="32"/>
      <c r="D83" s="32"/>
      <c r="E83" s="32"/>
      <c r="F83" s="32"/>
      <c r="G83" s="32"/>
      <c r="H83" s="32"/>
      <c r="I83" s="32"/>
      <c r="J83" s="33" t="s">
        <v>47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4" t="s">
        <v>43</v>
      </c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6">
        <v>264935.065</v>
      </c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>
        <v>116760.477</v>
      </c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>
        <v>132355.56583828534</v>
      </c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1"/>
      <c r="DF83" s="14"/>
      <c r="DG83" s="14"/>
      <c r="DH83" s="14"/>
    </row>
    <row r="84" spans="2:112" s="2" customFormat="1" ht="15" customHeight="1" x14ac:dyDescent="0.25">
      <c r="B84" s="32" t="s">
        <v>73</v>
      </c>
      <c r="C84" s="32"/>
      <c r="D84" s="32"/>
      <c r="E84" s="32"/>
      <c r="F84" s="32"/>
      <c r="G84" s="32"/>
      <c r="H84" s="32"/>
      <c r="I84" s="32"/>
      <c r="J84" s="33" t="s">
        <v>49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4" t="s">
        <v>43</v>
      </c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1"/>
      <c r="DF84" s="14"/>
      <c r="DG84" s="14"/>
      <c r="DH84" s="14"/>
    </row>
    <row r="85" spans="2:112" s="2" customFormat="1" ht="15" customHeight="1" x14ac:dyDescent="0.25">
      <c r="B85" s="32"/>
      <c r="C85" s="32"/>
      <c r="D85" s="32"/>
      <c r="E85" s="32"/>
      <c r="F85" s="32"/>
      <c r="G85" s="32"/>
      <c r="H85" s="32"/>
      <c r="I85" s="32"/>
      <c r="J85" s="33" t="s">
        <v>46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4" t="s">
        <v>43</v>
      </c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1"/>
      <c r="DF85" s="14"/>
      <c r="DG85" s="14"/>
      <c r="DH85" s="14"/>
    </row>
    <row r="86" spans="2:112" s="2" customFormat="1" ht="15" customHeight="1" x14ac:dyDescent="0.25">
      <c r="B86" s="32"/>
      <c r="C86" s="32"/>
      <c r="D86" s="32"/>
      <c r="E86" s="32"/>
      <c r="F86" s="32"/>
      <c r="G86" s="32"/>
      <c r="H86" s="32"/>
      <c r="I86" s="32"/>
      <c r="J86" s="33" t="s">
        <v>47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4" t="s">
        <v>43</v>
      </c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1"/>
      <c r="DF86" s="14"/>
      <c r="DG86" s="14"/>
      <c r="DH86" s="14"/>
    </row>
    <row r="87" spans="2:112" s="2" customFormat="1" ht="83.4" customHeight="1" x14ac:dyDescent="0.25">
      <c r="B87" s="32" t="s">
        <v>74</v>
      </c>
      <c r="C87" s="32"/>
      <c r="D87" s="32"/>
      <c r="E87" s="32"/>
      <c r="F87" s="32"/>
      <c r="G87" s="32"/>
      <c r="H87" s="32"/>
      <c r="I87" s="32"/>
      <c r="J87" s="33" t="s">
        <v>75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4" t="s">
        <v>43</v>
      </c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6">
        <f>BB88+BB91+BB94</f>
        <v>7185249.6339999996</v>
      </c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>
        <f>BV88+BV91+BV94</f>
        <v>6604144.9000000004</v>
      </c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>
        <f>CM88+CM91+CM94</f>
        <v>6752826</v>
      </c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1"/>
      <c r="DF87" s="14"/>
      <c r="DG87" s="14"/>
      <c r="DH87" s="14"/>
    </row>
    <row r="88" spans="2:112" s="2" customFormat="1" ht="15" customHeight="1" x14ac:dyDescent="0.25">
      <c r="B88" s="32"/>
      <c r="C88" s="32"/>
      <c r="D88" s="32"/>
      <c r="E88" s="32"/>
      <c r="F88" s="32"/>
      <c r="G88" s="32"/>
      <c r="H88" s="32"/>
      <c r="I88" s="32"/>
      <c r="J88" s="33" t="s">
        <v>76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4" t="s">
        <v>43</v>
      </c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6">
        <f>BB89+BB90</f>
        <v>3005366.1399999997</v>
      </c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>
        <f>BV89+BV90</f>
        <v>2873994.6799999997</v>
      </c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>
        <f>CM89+CM90</f>
        <v>2824496.8015695298</v>
      </c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1"/>
      <c r="DF88" s="14"/>
      <c r="DG88" s="14"/>
      <c r="DH88" s="14"/>
    </row>
    <row r="89" spans="2:112" s="2" customFormat="1" ht="15" customHeight="1" x14ac:dyDescent="0.25">
      <c r="B89" s="32"/>
      <c r="C89" s="32"/>
      <c r="D89" s="32"/>
      <c r="E89" s="32"/>
      <c r="F89" s="32"/>
      <c r="G89" s="32"/>
      <c r="H89" s="32"/>
      <c r="I89" s="32"/>
      <c r="J89" s="33" t="s">
        <v>46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4" t="s">
        <v>43</v>
      </c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6">
        <v>1571344.9579999999</v>
      </c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>
        <v>1421083.986</v>
      </c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>
        <v>1432377.5894497084</v>
      </c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1"/>
      <c r="DF89" s="14"/>
      <c r="DG89" s="14"/>
      <c r="DH89" s="14"/>
    </row>
    <row r="90" spans="2:112" s="2" customFormat="1" ht="15" customHeight="1" x14ac:dyDescent="0.25">
      <c r="B90" s="32"/>
      <c r="C90" s="32"/>
      <c r="D90" s="32"/>
      <c r="E90" s="32"/>
      <c r="F90" s="32"/>
      <c r="G90" s="32"/>
      <c r="H90" s="32"/>
      <c r="I90" s="32"/>
      <c r="J90" s="33" t="s">
        <v>47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4" t="s">
        <v>43</v>
      </c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6">
        <v>1434021.1819999998</v>
      </c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>
        <v>1452910.6939999999</v>
      </c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>
        <v>1392119.2121198217</v>
      </c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1"/>
      <c r="DF90" s="14"/>
      <c r="DG90" s="14"/>
      <c r="DH90" s="14"/>
    </row>
    <row r="91" spans="2:112" s="2" customFormat="1" ht="15" customHeight="1" x14ac:dyDescent="0.25">
      <c r="B91" s="32"/>
      <c r="C91" s="32"/>
      <c r="D91" s="32"/>
      <c r="E91" s="32"/>
      <c r="F91" s="32"/>
      <c r="G91" s="32"/>
      <c r="H91" s="32"/>
      <c r="I91" s="32"/>
      <c r="J91" s="33" t="s">
        <v>77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4" t="s">
        <v>43</v>
      </c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6">
        <f>BB92+BB93</f>
        <v>1631290.9320000003</v>
      </c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>
        <f>BV92+BV93</f>
        <v>1584657.7339999999</v>
      </c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>
        <f>CM92+CM93</f>
        <v>1533116.3675995164</v>
      </c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1"/>
      <c r="DF91" s="14"/>
      <c r="DG91" s="14"/>
      <c r="DH91" s="14"/>
    </row>
    <row r="92" spans="2:112" s="2" customFormat="1" ht="15" customHeight="1" x14ac:dyDescent="0.25">
      <c r="B92" s="32"/>
      <c r="C92" s="32"/>
      <c r="D92" s="32"/>
      <c r="E92" s="32"/>
      <c r="F92" s="32"/>
      <c r="G92" s="32"/>
      <c r="H92" s="32"/>
      <c r="I92" s="32"/>
      <c r="J92" s="33" t="s">
        <v>46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4" t="s">
        <v>43</v>
      </c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6">
        <v>753265.62100000004</v>
      </c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>
        <v>788615.69799999997</v>
      </c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>
        <v>777484.16133727029</v>
      </c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1"/>
      <c r="DF92" s="14"/>
      <c r="DG92" s="14"/>
      <c r="DH92" s="14"/>
    </row>
    <row r="93" spans="2:112" s="2" customFormat="1" ht="15" customHeight="1" x14ac:dyDescent="0.25">
      <c r="B93" s="32"/>
      <c r="C93" s="32"/>
      <c r="D93" s="32"/>
      <c r="E93" s="32"/>
      <c r="F93" s="32"/>
      <c r="G93" s="32"/>
      <c r="H93" s="32"/>
      <c r="I93" s="32"/>
      <c r="J93" s="33" t="s">
        <v>47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4" t="s">
        <v>43</v>
      </c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6">
        <v>878025.31100000022</v>
      </c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>
        <v>796042.03599999996</v>
      </c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>
        <v>755632.20626224612</v>
      </c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1"/>
      <c r="DF93" s="14"/>
      <c r="DG93" s="14"/>
      <c r="DH93" s="14"/>
    </row>
    <row r="94" spans="2:112" s="2" customFormat="1" ht="15" customHeight="1" x14ac:dyDescent="0.25">
      <c r="B94" s="32"/>
      <c r="C94" s="32"/>
      <c r="D94" s="32"/>
      <c r="E94" s="32"/>
      <c r="F94" s="32"/>
      <c r="G94" s="32"/>
      <c r="H94" s="32"/>
      <c r="I94" s="32"/>
      <c r="J94" s="33" t="s">
        <v>78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4" t="s">
        <v>43</v>
      </c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6">
        <f>BB95+BB96</f>
        <v>2548592.5619999999</v>
      </c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>
        <f>BV95+BV96</f>
        <v>2145492.486</v>
      </c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>
        <f>CM95+CM96</f>
        <v>2395212.8308309535</v>
      </c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1"/>
      <c r="DF94" s="14"/>
      <c r="DG94" s="14"/>
      <c r="DH94" s="14"/>
    </row>
    <row r="95" spans="2:112" s="2" customFormat="1" ht="15" customHeight="1" x14ac:dyDescent="0.25">
      <c r="B95" s="32"/>
      <c r="C95" s="32"/>
      <c r="D95" s="32"/>
      <c r="E95" s="32"/>
      <c r="F95" s="32"/>
      <c r="G95" s="32"/>
      <c r="H95" s="32"/>
      <c r="I95" s="32"/>
      <c r="J95" s="33" t="s">
        <v>46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4" t="s">
        <v>43</v>
      </c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6">
        <v>1338055.294</v>
      </c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>
        <v>1068588.716</v>
      </c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>
        <v>1214676.2492130217</v>
      </c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1"/>
      <c r="DF95" s="14"/>
      <c r="DG95" s="14"/>
      <c r="DH95" s="14"/>
    </row>
    <row r="96" spans="2:112" s="2" customFormat="1" ht="15" customHeight="1" x14ac:dyDescent="0.25">
      <c r="B96" s="32"/>
      <c r="C96" s="32"/>
      <c r="D96" s="32"/>
      <c r="E96" s="32"/>
      <c r="F96" s="32"/>
      <c r="G96" s="32"/>
      <c r="H96" s="32"/>
      <c r="I96" s="32"/>
      <c r="J96" s="33" t="s">
        <v>47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4" t="s">
        <v>43</v>
      </c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6">
        <v>1210537.2680000002</v>
      </c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>
        <v>1076903.77</v>
      </c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>
        <v>1180536.5816179318</v>
      </c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1"/>
      <c r="DF96" s="14"/>
      <c r="DG96" s="14"/>
      <c r="DH96" s="14"/>
    </row>
    <row r="97" spans="2:112" s="2" customFormat="1" ht="71.400000000000006" customHeight="1" x14ac:dyDescent="0.25">
      <c r="B97" s="32" t="s">
        <v>79</v>
      </c>
      <c r="C97" s="32"/>
      <c r="D97" s="32"/>
      <c r="E97" s="32"/>
      <c r="F97" s="32"/>
      <c r="G97" s="32"/>
      <c r="H97" s="32"/>
      <c r="I97" s="32"/>
      <c r="J97" s="33" t="s">
        <v>80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4" t="s">
        <v>43</v>
      </c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6">
        <f>BB98+BB99</f>
        <v>1902480.8030000001</v>
      </c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>
        <f>BV98+BV99</f>
        <v>2250473.6</v>
      </c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>
        <f>CM98+CM99</f>
        <v>1850324</v>
      </c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1"/>
      <c r="DF97" s="14"/>
      <c r="DG97" s="14"/>
      <c r="DH97" s="14"/>
    </row>
    <row r="98" spans="2:112" s="2" customFormat="1" ht="15" customHeight="1" x14ac:dyDescent="0.25">
      <c r="B98" s="32"/>
      <c r="C98" s="32"/>
      <c r="D98" s="32"/>
      <c r="E98" s="32"/>
      <c r="F98" s="32"/>
      <c r="G98" s="32"/>
      <c r="H98" s="32"/>
      <c r="I98" s="32"/>
      <c r="J98" s="33" t="s">
        <v>81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4" t="s">
        <v>43</v>
      </c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6">
        <v>881682.51800000004</v>
      </c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>
        <v>1134709.6000000001</v>
      </c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>
        <v>929245</v>
      </c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1"/>
      <c r="DF98" s="14"/>
      <c r="DG98" s="14"/>
      <c r="DH98" s="14"/>
    </row>
    <row r="99" spans="2:112" s="2" customFormat="1" ht="15" customHeight="1" x14ac:dyDescent="0.25">
      <c r="B99" s="32"/>
      <c r="C99" s="32"/>
      <c r="D99" s="32"/>
      <c r="E99" s="32"/>
      <c r="F99" s="32"/>
      <c r="G99" s="32"/>
      <c r="H99" s="32"/>
      <c r="I99" s="32"/>
      <c r="J99" s="33" t="s">
        <v>82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4" t="s">
        <v>43</v>
      </c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6">
        <v>1020798.285</v>
      </c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>
        <v>1115764</v>
      </c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>
        <v>921079</v>
      </c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1"/>
      <c r="DF99" s="14"/>
      <c r="DG99" s="14"/>
      <c r="DH99" s="14"/>
    </row>
    <row r="100" spans="2:112" s="2" customFormat="1" ht="27.75" customHeight="1" x14ac:dyDescent="0.25">
      <c r="B100" s="42" t="s">
        <v>83</v>
      </c>
      <c r="C100" s="42"/>
      <c r="D100" s="42"/>
      <c r="E100" s="42"/>
      <c r="F100" s="42"/>
      <c r="G100" s="42"/>
      <c r="H100" s="42"/>
      <c r="I100" s="42"/>
      <c r="J100" s="43" t="s">
        <v>84</v>
      </c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5">
        <f>BB102+BB103+BB107</f>
        <v>1565.1380000000001</v>
      </c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5">
        <f>BV102+BV103+BV107</f>
        <v>1529.9829999999999</v>
      </c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>
        <f>CM102+CM103+CM107</f>
        <v>1565.1380000000001</v>
      </c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1"/>
      <c r="DF100" s="14"/>
      <c r="DG100" s="14"/>
      <c r="DH100" s="14"/>
    </row>
    <row r="101" spans="2:112" s="2" customFormat="1" ht="15" customHeight="1" x14ac:dyDescent="0.25">
      <c r="B101" s="32"/>
      <c r="C101" s="32"/>
      <c r="D101" s="32"/>
      <c r="E101" s="32"/>
      <c r="F101" s="32"/>
      <c r="G101" s="32"/>
      <c r="H101" s="32"/>
      <c r="I101" s="32"/>
      <c r="J101" s="33" t="s">
        <v>40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1"/>
      <c r="DF101" s="14"/>
      <c r="DG101" s="14"/>
      <c r="DH101" s="14"/>
    </row>
    <row r="102" spans="2:112" s="2" customFormat="1" ht="27" customHeight="1" x14ac:dyDescent="0.25">
      <c r="B102" s="32" t="s">
        <v>85</v>
      </c>
      <c r="C102" s="32"/>
      <c r="D102" s="32"/>
      <c r="E102" s="32"/>
      <c r="F102" s="32"/>
      <c r="G102" s="32"/>
      <c r="H102" s="32"/>
      <c r="I102" s="32"/>
      <c r="J102" s="33" t="s">
        <v>86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4" t="s">
        <v>87</v>
      </c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6">
        <v>1521.144</v>
      </c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>
        <v>1489.5629999999999</v>
      </c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>
        <v>1521.144</v>
      </c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1"/>
      <c r="DF102" s="14"/>
      <c r="DG102" s="14"/>
      <c r="DH102" s="14"/>
    </row>
    <row r="103" spans="2:112" s="2" customFormat="1" ht="80.400000000000006" customHeight="1" x14ac:dyDescent="0.25">
      <c r="B103" s="32" t="s">
        <v>88</v>
      </c>
      <c r="C103" s="32"/>
      <c r="D103" s="32"/>
      <c r="E103" s="32"/>
      <c r="F103" s="32"/>
      <c r="G103" s="32"/>
      <c r="H103" s="32"/>
      <c r="I103" s="32"/>
      <c r="J103" s="33" t="s">
        <v>89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4" t="s">
        <v>87</v>
      </c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41">
        <f>BB104+BB105+BB106</f>
        <v>43.948999999999998</v>
      </c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>
        <f>BV104+BV105+BV106</f>
        <v>40.375</v>
      </c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>
        <f>CM104+CM105+CM106</f>
        <v>43.948999999999998</v>
      </c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1"/>
      <c r="DF103" s="14"/>
      <c r="DG103" s="14"/>
      <c r="DH103" s="14"/>
    </row>
    <row r="104" spans="2:112" s="2" customFormat="1" ht="15" customHeight="1" x14ac:dyDescent="0.25">
      <c r="B104" s="32"/>
      <c r="C104" s="32"/>
      <c r="D104" s="32"/>
      <c r="E104" s="32"/>
      <c r="F104" s="32"/>
      <c r="G104" s="32"/>
      <c r="H104" s="32"/>
      <c r="I104" s="32"/>
      <c r="J104" s="33" t="s">
        <v>76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4" t="s">
        <v>87</v>
      </c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41">
        <v>43.445</v>
      </c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>
        <v>39.969000000000001</v>
      </c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>
        <v>43.445</v>
      </c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1"/>
      <c r="DF104" s="14"/>
      <c r="DG104" s="14"/>
      <c r="DH104" s="14"/>
    </row>
    <row r="105" spans="2:112" s="2" customFormat="1" ht="15" customHeight="1" x14ac:dyDescent="0.25">
      <c r="B105" s="32"/>
      <c r="C105" s="32"/>
      <c r="D105" s="32"/>
      <c r="E105" s="32"/>
      <c r="F105" s="32"/>
      <c r="G105" s="32"/>
      <c r="H105" s="32"/>
      <c r="I105" s="32"/>
      <c r="J105" s="33" t="s">
        <v>77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4" t="s">
        <v>87</v>
      </c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8">
        <v>0.46400000000000002</v>
      </c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>
        <v>0.375</v>
      </c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>
        <v>0.46400000000000002</v>
      </c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1"/>
      <c r="DF105" s="14"/>
      <c r="DG105" s="14"/>
      <c r="DH105" s="14"/>
    </row>
    <row r="106" spans="2:112" s="2" customFormat="1" ht="15" customHeight="1" x14ac:dyDescent="0.25">
      <c r="B106" s="32"/>
      <c r="C106" s="32"/>
      <c r="D106" s="32"/>
      <c r="E106" s="32"/>
      <c r="F106" s="32"/>
      <c r="G106" s="32"/>
      <c r="H106" s="32"/>
      <c r="I106" s="32"/>
      <c r="J106" s="33" t="s">
        <v>78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4" t="s">
        <v>87</v>
      </c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8">
        <v>0.04</v>
      </c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>
        <v>3.1E-2</v>
      </c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>
        <v>0.04</v>
      </c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1"/>
      <c r="DF106" s="14"/>
      <c r="DG106" s="14"/>
      <c r="DH106" s="14"/>
    </row>
    <row r="107" spans="2:112" s="2" customFormat="1" ht="64.8" customHeight="1" x14ac:dyDescent="0.25">
      <c r="B107" s="32" t="s">
        <v>90</v>
      </c>
      <c r="C107" s="32"/>
      <c r="D107" s="32"/>
      <c r="E107" s="32"/>
      <c r="F107" s="32"/>
      <c r="G107" s="32"/>
      <c r="H107" s="32"/>
      <c r="I107" s="32"/>
      <c r="J107" s="33" t="s">
        <v>91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4" t="s">
        <v>87</v>
      </c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8">
        <v>4.4999999999999998E-2</v>
      </c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>
        <v>4.4999999999999998E-2</v>
      </c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>
        <v>4.4999999999999998E-2</v>
      </c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1"/>
      <c r="DF107" s="14"/>
      <c r="DG107" s="14"/>
      <c r="DH107" s="14"/>
    </row>
    <row r="108" spans="2:112" s="2" customFormat="1" ht="40.5" customHeight="1" x14ac:dyDescent="0.25">
      <c r="B108" s="32" t="s">
        <v>92</v>
      </c>
      <c r="C108" s="32"/>
      <c r="D108" s="32"/>
      <c r="E108" s="32"/>
      <c r="F108" s="32"/>
      <c r="G108" s="32"/>
      <c r="H108" s="32"/>
      <c r="I108" s="32"/>
      <c r="J108" s="33" t="s">
        <v>93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6">
        <v>1627727</v>
      </c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9">
        <v>1648164</v>
      </c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6">
        <v>1654304</v>
      </c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1"/>
      <c r="DF108" s="14"/>
      <c r="DG108" s="14"/>
      <c r="DH108" s="14"/>
    </row>
    <row r="109" spans="2:112" s="2" customFormat="1" ht="15" customHeight="1" x14ac:dyDescent="0.25">
      <c r="B109" s="32"/>
      <c r="C109" s="32"/>
      <c r="D109" s="32"/>
      <c r="E109" s="32"/>
      <c r="F109" s="32"/>
      <c r="G109" s="32"/>
      <c r="H109" s="32"/>
      <c r="I109" s="32"/>
      <c r="J109" s="33" t="s">
        <v>40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1"/>
      <c r="DF109" s="14"/>
      <c r="DG109" s="14"/>
      <c r="DH109" s="14"/>
    </row>
    <row r="110" spans="2:112" s="2" customFormat="1" ht="28.2" customHeight="1" x14ac:dyDescent="0.25">
      <c r="B110" s="32" t="s">
        <v>94</v>
      </c>
      <c r="C110" s="32"/>
      <c r="D110" s="32"/>
      <c r="E110" s="32"/>
      <c r="F110" s="32"/>
      <c r="G110" s="32"/>
      <c r="H110" s="32"/>
      <c r="I110" s="32"/>
      <c r="J110" s="33" t="s">
        <v>95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4" t="s">
        <v>96</v>
      </c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6">
        <v>1518396</v>
      </c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9">
        <v>1537701</v>
      </c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6">
        <v>1536669</v>
      </c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1"/>
      <c r="DF110" s="14"/>
      <c r="DG110" s="14"/>
      <c r="DH110" s="14"/>
    </row>
    <row r="111" spans="2:112" s="2" customFormat="1" ht="82.8" customHeight="1" x14ac:dyDescent="0.25">
      <c r="B111" s="32" t="s">
        <v>97</v>
      </c>
      <c r="C111" s="32"/>
      <c r="D111" s="32"/>
      <c r="E111" s="32"/>
      <c r="F111" s="32"/>
      <c r="G111" s="32"/>
      <c r="H111" s="32"/>
      <c r="I111" s="32"/>
      <c r="J111" s="33" t="s">
        <v>98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4" t="s">
        <v>96</v>
      </c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6">
        <f>BB112+BB113+BB114</f>
        <v>104821</v>
      </c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9">
        <f>BV112+BV113+BV114</f>
        <v>105839</v>
      </c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6">
        <f>CM112+CM113+CM114</f>
        <v>112911</v>
      </c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1"/>
      <c r="DF111" s="14"/>
      <c r="DG111" s="14"/>
      <c r="DH111" s="14"/>
    </row>
    <row r="112" spans="2:112" s="2" customFormat="1" ht="15" customHeight="1" x14ac:dyDescent="0.25">
      <c r="B112" s="32"/>
      <c r="C112" s="32"/>
      <c r="D112" s="32"/>
      <c r="E112" s="32"/>
      <c r="F112" s="32"/>
      <c r="G112" s="32"/>
      <c r="H112" s="32"/>
      <c r="I112" s="32"/>
      <c r="J112" s="33" t="s">
        <v>76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4" t="s">
        <v>96</v>
      </c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6">
        <v>103313</v>
      </c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9">
        <v>104326</v>
      </c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6">
        <v>111232</v>
      </c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1"/>
      <c r="DF112" s="14"/>
      <c r="DG112" s="14"/>
      <c r="DH112" s="14"/>
    </row>
    <row r="113" spans="2:112" s="2" customFormat="1" ht="15" customHeight="1" x14ac:dyDescent="0.25">
      <c r="B113" s="32"/>
      <c r="C113" s="32"/>
      <c r="D113" s="32"/>
      <c r="E113" s="32"/>
      <c r="F113" s="32"/>
      <c r="G113" s="32"/>
      <c r="H113" s="32"/>
      <c r="I113" s="32"/>
      <c r="J113" s="33" t="s">
        <v>77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4" t="s">
        <v>96</v>
      </c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6">
        <v>1178</v>
      </c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9">
        <v>1181</v>
      </c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6">
        <v>1339</v>
      </c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1"/>
      <c r="DF113" s="14"/>
      <c r="DG113" s="14"/>
      <c r="DH113" s="14"/>
    </row>
    <row r="114" spans="2:112" s="2" customFormat="1" ht="15" customHeight="1" x14ac:dyDescent="0.25">
      <c r="B114" s="32"/>
      <c r="C114" s="32"/>
      <c r="D114" s="32"/>
      <c r="E114" s="32"/>
      <c r="F114" s="32"/>
      <c r="G114" s="32"/>
      <c r="H114" s="32"/>
      <c r="I114" s="32"/>
      <c r="J114" s="33" t="s">
        <v>78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4" t="s">
        <v>96</v>
      </c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6">
        <v>330</v>
      </c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9">
        <v>332</v>
      </c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6">
        <v>340</v>
      </c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1"/>
      <c r="DF114" s="14"/>
      <c r="DG114" s="14"/>
      <c r="DH114" s="14"/>
    </row>
    <row r="115" spans="2:112" s="2" customFormat="1" ht="18" customHeight="1" x14ac:dyDescent="0.25">
      <c r="B115" s="32" t="s">
        <v>99</v>
      </c>
      <c r="C115" s="32"/>
      <c r="D115" s="32"/>
      <c r="E115" s="32"/>
      <c r="F115" s="32"/>
      <c r="G115" s="32"/>
      <c r="H115" s="32"/>
      <c r="I115" s="32"/>
      <c r="J115" s="33" t="s">
        <v>100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4" t="s">
        <v>96</v>
      </c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6">
        <f>BB108</f>
        <v>1627727</v>
      </c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6">
        <f>BV108</f>
        <v>1648164</v>
      </c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>
        <f>CM108</f>
        <v>1654304</v>
      </c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1"/>
      <c r="DF115" s="14"/>
      <c r="DG115" s="14"/>
      <c r="DH115" s="14"/>
    </row>
    <row r="116" spans="2:112" s="2" customFormat="1" ht="30.75" customHeight="1" x14ac:dyDescent="0.25">
      <c r="B116" s="32" t="s">
        <v>101</v>
      </c>
      <c r="C116" s="32"/>
      <c r="D116" s="32"/>
      <c r="E116" s="32"/>
      <c r="F116" s="32"/>
      <c r="G116" s="32"/>
      <c r="H116" s="32"/>
      <c r="I116" s="32"/>
      <c r="J116" s="33" t="s">
        <v>102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4" t="s">
        <v>103</v>
      </c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6">
        <v>4190073.4393064785</v>
      </c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>
        <v>4994574.9995464757</v>
      </c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>
        <v>8401712.6755891182</v>
      </c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1"/>
      <c r="DF116" s="14"/>
      <c r="DG116" s="14"/>
      <c r="DH116" s="14"/>
    </row>
    <row r="117" spans="2:112" s="2" customFormat="1" ht="54" customHeight="1" x14ac:dyDescent="0.25">
      <c r="B117" s="32" t="s">
        <v>104</v>
      </c>
      <c r="C117" s="32"/>
      <c r="D117" s="32"/>
      <c r="E117" s="32"/>
      <c r="F117" s="32"/>
      <c r="G117" s="32"/>
      <c r="H117" s="32"/>
      <c r="I117" s="32"/>
      <c r="J117" s="33" t="s">
        <v>105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1"/>
      <c r="DF117" s="14"/>
      <c r="DG117" s="14"/>
      <c r="DH117" s="14"/>
    </row>
    <row r="118" spans="2:112" s="2" customFormat="1" ht="27.75" customHeight="1" x14ac:dyDescent="0.25">
      <c r="B118" s="32" t="s">
        <v>106</v>
      </c>
      <c r="C118" s="32"/>
      <c r="D118" s="32"/>
      <c r="E118" s="32"/>
      <c r="F118" s="32"/>
      <c r="G118" s="32"/>
      <c r="H118" s="32"/>
      <c r="I118" s="32"/>
      <c r="J118" s="33" t="s">
        <v>107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4" t="s">
        <v>108</v>
      </c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6">
        <v>1167</v>
      </c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4" t="s">
        <v>109</v>
      </c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 t="s">
        <v>109</v>
      </c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1"/>
      <c r="DF118" s="14"/>
      <c r="DG118" s="14"/>
      <c r="DH118" s="14"/>
    </row>
    <row r="119" spans="2:112" s="2" customFormat="1" ht="27.75" customHeight="1" x14ac:dyDescent="0.25">
      <c r="B119" s="32" t="s">
        <v>110</v>
      </c>
      <c r="C119" s="32"/>
      <c r="D119" s="32"/>
      <c r="E119" s="32"/>
      <c r="F119" s="32"/>
      <c r="G119" s="32"/>
      <c r="H119" s="32"/>
      <c r="I119" s="32"/>
      <c r="J119" s="33" t="s">
        <v>111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4" t="s">
        <v>112</v>
      </c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8">
        <v>55.677</v>
      </c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 t="s">
        <v>109</v>
      </c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 t="s">
        <v>109</v>
      </c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1"/>
      <c r="DF119" s="14"/>
      <c r="DG119" s="14"/>
      <c r="DH119" s="14"/>
    </row>
    <row r="120" spans="2:112" s="2" customFormat="1" ht="40.5" customHeight="1" x14ac:dyDescent="0.25">
      <c r="B120" s="32" t="s">
        <v>113</v>
      </c>
      <c r="C120" s="32"/>
      <c r="D120" s="32"/>
      <c r="E120" s="32"/>
      <c r="F120" s="32"/>
      <c r="G120" s="32"/>
      <c r="H120" s="32"/>
      <c r="I120" s="32"/>
      <c r="J120" s="33" t="s">
        <v>114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7" t="s">
        <v>115</v>
      </c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1"/>
    </row>
    <row r="121" spans="2:112" s="2" customFormat="1" ht="27.75" customHeight="1" x14ac:dyDescent="0.25">
      <c r="B121" s="32" t="s">
        <v>116</v>
      </c>
      <c r="C121" s="32"/>
      <c r="D121" s="32"/>
      <c r="E121" s="32"/>
      <c r="F121" s="32"/>
      <c r="G121" s="32"/>
      <c r="H121" s="32"/>
      <c r="I121" s="32"/>
      <c r="J121" s="33" t="s">
        <v>117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4" t="s">
        <v>103</v>
      </c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6">
        <v>387770.52961451985</v>
      </c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>
        <v>423509.56213271915</v>
      </c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>
        <v>925548.03512382903</v>
      </c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1"/>
    </row>
    <row r="122" spans="2:112" s="2" customFormat="1" ht="19.2" customHeight="1" x14ac:dyDescent="0.25">
      <c r="B122" s="32" t="s">
        <v>118</v>
      </c>
      <c r="C122" s="32"/>
      <c r="D122" s="32"/>
      <c r="E122" s="32"/>
      <c r="F122" s="32"/>
      <c r="G122" s="32"/>
      <c r="H122" s="32"/>
      <c r="I122" s="32"/>
      <c r="J122" s="33" t="s">
        <v>119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4" t="s">
        <v>103</v>
      </c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6">
        <v>745675.27107107709</v>
      </c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>
        <v>816400.65485829196</v>
      </c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>
        <v>857535.32263897813</v>
      </c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1"/>
    </row>
    <row r="123" spans="2:112" s="2" customFormat="1" ht="27.75" customHeight="1" x14ac:dyDescent="0.25">
      <c r="B123" s="32" t="s">
        <v>120</v>
      </c>
      <c r="C123" s="32"/>
      <c r="D123" s="32"/>
      <c r="E123" s="32"/>
      <c r="F123" s="32"/>
      <c r="G123" s="32"/>
      <c r="H123" s="32"/>
      <c r="I123" s="32"/>
      <c r="J123" s="33" t="s">
        <v>121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4" t="s">
        <v>103</v>
      </c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>
        <v>106730.50840000001</v>
      </c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>
        <v>247671.59952039999</v>
      </c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1"/>
    </row>
    <row r="124" spans="2:112" s="2" customFormat="1" ht="18" customHeight="1" x14ac:dyDescent="0.25">
      <c r="B124" s="32" t="s">
        <v>122</v>
      </c>
      <c r="C124" s="32"/>
      <c r="D124" s="32"/>
      <c r="E124" s="32"/>
      <c r="F124" s="32"/>
      <c r="G124" s="32"/>
      <c r="H124" s="32"/>
      <c r="I124" s="32"/>
      <c r="J124" s="33" t="s">
        <v>123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4" t="s">
        <v>103</v>
      </c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6">
        <v>475359.64062457631</v>
      </c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>
        <v>603367.40840000007</v>
      </c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>
        <v>817257.09366117348</v>
      </c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1"/>
    </row>
    <row r="125" spans="2:112" s="2" customFormat="1" ht="45" customHeight="1" x14ac:dyDescent="0.25">
      <c r="B125" s="32" t="s">
        <v>124</v>
      </c>
      <c r="C125" s="32"/>
      <c r="D125" s="32"/>
      <c r="E125" s="32"/>
      <c r="F125" s="32"/>
      <c r="G125" s="32"/>
      <c r="H125" s="32"/>
      <c r="I125" s="32"/>
      <c r="J125" s="33" t="s">
        <v>125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4" t="s">
        <v>126</v>
      </c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5">
        <v>4.03</v>
      </c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>
        <v>4.34</v>
      </c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>
        <v>4.34</v>
      </c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1"/>
    </row>
    <row r="126" spans="2:112" s="2" customFormat="1" ht="300" customHeight="1" x14ac:dyDescent="0.25">
      <c r="B126" s="32" t="s">
        <v>127</v>
      </c>
      <c r="C126" s="32"/>
      <c r="D126" s="32"/>
      <c r="E126" s="32"/>
      <c r="F126" s="32"/>
      <c r="G126" s="32"/>
      <c r="H126" s="32"/>
      <c r="I126" s="32"/>
      <c r="J126" s="33" t="s">
        <v>128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 t="s">
        <v>129</v>
      </c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 t="s">
        <v>130</v>
      </c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 t="s">
        <v>131</v>
      </c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1"/>
    </row>
    <row r="127" spans="2:112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</row>
    <row r="128" spans="2:112" x14ac:dyDescent="0.3">
      <c r="B128" s="3"/>
      <c r="C128" s="3"/>
      <c r="D128" s="3" t="s">
        <v>132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</row>
    <row r="129" spans="2:108" x14ac:dyDescent="0.3">
      <c r="B129" s="3"/>
      <c r="C129" s="3"/>
      <c r="D129" s="15"/>
      <c r="E129" s="16"/>
      <c r="F129" s="16"/>
      <c r="G129" s="16"/>
      <c r="H129" s="16"/>
      <c r="I129" s="16"/>
      <c r="J129" s="1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</row>
    <row r="130" spans="2:108" x14ac:dyDescent="0.3">
      <c r="B130" s="3"/>
      <c r="C130" s="3"/>
      <c r="D130" s="17" t="s">
        <v>133</v>
      </c>
      <c r="E130" s="16"/>
      <c r="F130" s="16"/>
      <c r="G130" s="16"/>
      <c r="H130" s="16"/>
      <c r="I130" s="16"/>
      <c r="J130" s="1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</row>
    <row r="131" spans="2:108" ht="95.1" customHeight="1" x14ac:dyDescent="0.3">
      <c r="B131" s="3"/>
      <c r="C131" s="3"/>
      <c r="D131" s="30" t="s">
        <v>134</v>
      </c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"/>
    </row>
    <row r="132" spans="2:108" ht="87.6" customHeight="1" x14ac:dyDescent="0.3">
      <c r="B132" s="3"/>
      <c r="C132" s="3"/>
      <c r="D132" s="31" t="s">
        <v>154</v>
      </c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  <c r="CT132" s="31"/>
      <c r="CU132" s="31"/>
      <c r="CV132" s="31"/>
      <c r="CW132" s="31"/>
      <c r="CX132" s="31"/>
      <c r="CY132" s="31"/>
      <c r="CZ132" s="31"/>
      <c r="DA132" s="31"/>
      <c r="DB132" s="31"/>
      <c r="DC132" s="31"/>
      <c r="DD132" s="3"/>
    </row>
  </sheetData>
  <mergeCells count="579">
    <mergeCell ref="BS2:DC2"/>
    <mergeCell ref="BS4:DC4"/>
    <mergeCell ref="B8:DC8"/>
    <mergeCell ref="B10:DC10"/>
    <mergeCell ref="AX11:CF11"/>
    <mergeCell ref="B12:DC12"/>
    <mergeCell ref="Z22:DC22"/>
    <mergeCell ref="Z23:DC23"/>
    <mergeCell ref="J24:DC24"/>
    <mergeCell ref="J25:DC25"/>
    <mergeCell ref="AB26:DC26"/>
    <mergeCell ref="AH27:DC27"/>
    <mergeCell ref="B14:DC14"/>
    <mergeCell ref="B15:DC15"/>
    <mergeCell ref="B16:DC16"/>
    <mergeCell ref="B18:DC18"/>
    <mergeCell ref="AC20:DC20"/>
    <mergeCell ref="AJ21:DC21"/>
    <mergeCell ref="B34:DC34"/>
    <mergeCell ref="B35:I35"/>
    <mergeCell ref="J35:AK35"/>
    <mergeCell ref="AL35:BA35"/>
    <mergeCell ref="BB35:BU35"/>
    <mergeCell ref="BV35:CL35"/>
    <mergeCell ref="CM35:DC35"/>
    <mergeCell ref="AB28:DC28"/>
    <mergeCell ref="J29:DC29"/>
    <mergeCell ref="B31:DC31"/>
    <mergeCell ref="B33:AK33"/>
    <mergeCell ref="AL33:BA33"/>
    <mergeCell ref="BB33:BU33"/>
    <mergeCell ref="BV33:CL33"/>
    <mergeCell ref="CM33:DC33"/>
    <mergeCell ref="B37:I37"/>
    <mergeCell ref="J37:AK37"/>
    <mergeCell ref="AL37:BA37"/>
    <mergeCell ref="BB37:BU37"/>
    <mergeCell ref="BV37:CL37"/>
    <mergeCell ref="CM37:DC37"/>
    <mergeCell ref="B36:I36"/>
    <mergeCell ref="J36:AK36"/>
    <mergeCell ref="AL36:BA36"/>
    <mergeCell ref="BB36:BU36"/>
    <mergeCell ref="BV36:CL36"/>
    <mergeCell ref="CM36:DC36"/>
    <mergeCell ref="B39:I39"/>
    <mergeCell ref="J39:AK39"/>
    <mergeCell ref="AL39:BA39"/>
    <mergeCell ref="BB39:BU39"/>
    <mergeCell ref="BV39:CL39"/>
    <mergeCell ref="CM39:DC39"/>
    <mergeCell ref="B38:I38"/>
    <mergeCell ref="J38:AK38"/>
    <mergeCell ref="AL38:BA38"/>
    <mergeCell ref="BB38:BU38"/>
    <mergeCell ref="BV38:CL38"/>
    <mergeCell ref="CM38:DC38"/>
    <mergeCell ref="B41:I41"/>
    <mergeCell ref="J41:AK41"/>
    <mergeCell ref="AL41:BA41"/>
    <mergeCell ref="BB41:BU41"/>
    <mergeCell ref="BV41:CL41"/>
    <mergeCell ref="CM41:DC41"/>
    <mergeCell ref="B40:I40"/>
    <mergeCell ref="J40:AK40"/>
    <mergeCell ref="AL40:BA40"/>
    <mergeCell ref="BB40:BU40"/>
    <mergeCell ref="BV40:CL40"/>
    <mergeCell ref="CM40:DC40"/>
    <mergeCell ref="B43:I43"/>
    <mergeCell ref="J43:AK43"/>
    <mergeCell ref="AL43:BA43"/>
    <mergeCell ref="BB43:BU43"/>
    <mergeCell ref="BV43:CL43"/>
    <mergeCell ref="CM43:DC43"/>
    <mergeCell ref="B42:I42"/>
    <mergeCell ref="J42:AK42"/>
    <mergeCell ref="AL42:BA42"/>
    <mergeCell ref="BB42:BU42"/>
    <mergeCell ref="BV42:CL42"/>
    <mergeCell ref="CM42:DC42"/>
    <mergeCell ref="B44:I44"/>
    <mergeCell ref="J44:AK44"/>
    <mergeCell ref="AL44:BA44"/>
    <mergeCell ref="BB44:BU44"/>
    <mergeCell ref="BV44:CL44"/>
    <mergeCell ref="CM44:DC44"/>
    <mergeCell ref="B45:I45"/>
    <mergeCell ref="J45:AK45"/>
    <mergeCell ref="AL45:BA45"/>
    <mergeCell ref="BB45:BU45"/>
    <mergeCell ref="BV45:CL45"/>
    <mergeCell ref="CM45:DC45"/>
    <mergeCell ref="B46:I46"/>
    <mergeCell ref="J46:AK46"/>
    <mergeCell ref="AL46:BA46"/>
    <mergeCell ref="BB46:BU46"/>
    <mergeCell ref="BV46:CL46"/>
    <mergeCell ref="CM46:DC46"/>
    <mergeCell ref="B47:I47"/>
    <mergeCell ref="J47:AK47"/>
    <mergeCell ref="AL47:BA47"/>
    <mergeCell ref="BB47:BU47"/>
    <mergeCell ref="BV47:CL47"/>
    <mergeCell ref="CM47:DC47"/>
    <mergeCell ref="B48:I48"/>
    <mergeCell ref="J48:AK48"/>
    <mergeCell ref="AL48:BA48"/>
    <mergeCell ref="BB48:BU48"/>
    <mergeCell ref="BV48:CL48"/>
    <mergeCell ref="CM48:DC48"/>
    <mergeCell ref="B49:I49"/>
    <mergeCell ref="J49:AK49"/>
    <mergeCell ref="AL49:BA49"/>
    <mergeCell ref="BB49:BU49"/>
    <mergeCell ref="BV49:CL49"/>
    <mergeCell ref="CM49:DC49"/>
    <mergeCell ref="B51:I51"/>
    <mergeCell ref="J51:AK51"/>
    <mergeCell ref="AL51:BA51"/>
    <mergeCell ref="BB51:BU51"/>
    <mergeCell ref="BV51:CL51"/>
    <mergeCell ref="CM51:DC51"/>
    <mergeCell ref="B50:I50"/>
    <mergeCell ref="J50:AK50"/>
    <mergeCell ref="AL50:BA50"/>
    <mergeCell ref="BB50:BU50"/>
    <mergeCell ref="BV50:CL50"/>
    <mergeCell ref="CM50:DC50"/>
    <mergeCell ref="B53:I53"/>
    <mergeCell ref="J53:AK53"/>
    <mergeCell ref="AL53:BA53"/>
    <mergeCell ref="BB53:BU53"/>
    <mergeCell ref="BV53:CL53"/>
    <mergeCell ref="CM53:DC53"/>
    <mergeCell ref="B52:I52"/>
    <mergeCell ref="J52:AK52"/>
    <mergeCell ref="AL52:BA52"/>
    <mergeCell ref="BB52:BU52"/>
    <mergeCell ref="BV52:CL52"/>
    <mergeCell ref="CM52:DC52"/>
    <mergeCell ref="B55:I55"/>
    <mergeCell ref="J55:AK55"/>
    <mergeCell ref="AL55:BA55"/>
    <mergeCell ref="BB55:BU55"/>
    <mergeCell ref="BV55:CL55"/>
    <mergeCell ref="CM55:DC55"/>
    <mergeCell ref="B54:I54"/>
    <mergeCell ref="J54:AK54"/>
    <mergeCell ref="AL54:BA54"/>
    <mergeCell ref="BB54:BU54"/>
    <mergeCell ref="BV54:CL54"/>
    <mergeCell ref="CM54:DC54"/>
    <mergeCell ref="B57:I57"/>
    <mergeCell ref="J57:AK57"/>
    <mergeCell ref="AL57:BA57"/>
    <mergeCell ref="BB57:BU57"/>
    <mergeCell ref="BV57:CL57"/>
    <mergeCell ref="CM57:DC57"/>
    <mergeCell ref="B56:I56"/>
    <mergeCell ref="J56:AK56"/>
    <mergeCell ref="AL56:BA56"/>
    <mergeCell ref="BB56:BU56"/>
    <mergeCell ref="BV56:CL56"/>
    <mergeCell ref="CM56:DC56"/>
    <mergeCell ref="B59:I59"/>
    <mergeCell ref="J59:AK59"/>
    <mergeCell ref="AL59:BA59"/>
    <mergeCell ref="BB59:BU59"/>
    <mergeCell ref="BV59:CL59"/>
    <mergeCell ref="CM59:DC59"/>
    <mergeCell ref="B58:I58"/>
    <mergeCell ref="J58:AK58"/>
    <mergeCell ref="AL58:BA58"/>
    <mergeCell ref="BB58:BU58"/>
    <mergeCell ref="BV58:CL58"/>
    <mergeCell ref="CM58:DC58"/>
    <mergeCell ref="B61:I61"/>
    <mergeCell ref="J61:AK61"/>
    <mergeCell ref="AL61:BA61"/>
    <mergeCell ref="BB61:BU61"/>
    <mergeCell ref="BV61:CL61"/>
    <mergeCell ref="CM61:DC61"/>
    <mergeCell ref="B60:I60"/>
    <mergeCell ref="J60:AK60"/>
    <mergeCell ref="AL60:BA60"/>
    <mergeCell ref="BB60:BU60"/>
    <mergeCell ref="BV60:CL60"/>
    <mergeCell ref="CM60:DC60"/>
    <mergeCell ref="B63:I63"/>
    <mergeCell ref="J63:AK63"/>
    <mergeCell ref="AL63:BA63"/>
    <mergeCell ref="BB63:BU63"/>
    <mergeCell ref="BV63:CL63"/>
    <mergeCell ref="CM63:DC63"/>
    <mergeCell ref="B62:I62"/>
    <mergeCell ref="J62:AK62"/>
    <mergeCell ref="AL62:BA62"/>
    <mergeCell ref="BB62:BU62"/>
    <mergeCell ref="BV62:CL62"/>
    <mergeCell ref="CM62:DC62"/>
    <mergeCell ref="B65:I65"/>
    <mergeCell ref="J65:AK65"/>
    <mergeCell ref="AL65:BA65"/>
    <mergeCell ref="BB65:BU65"/>
    <mergeCell ref="BV65:CL65"/>
    <mergeCell ref="CM65:DC65"/>
    <mergeCell ref="B64:I64"/>
    <mergeCell ref="J64:AK64"/>
    <mergeCell ref="AL64:BA64"/>
    <mergeCell ref="BB64:BU64"/>
    <mergeCell ref="BV64:CL64"/>
    <mergeCell ref="CM64:DC64"/>
    <mergeCell ref="B67:I67"/>
    <mergeCell ref="J67:AK67"/>
    <mergeCell ref="AL67:BA67"/>
    <mergeCell ref="BB67:BU67"/>
    <mergeCell ref="BV67:CL67"/>
    <mergeCell ref="CM67:DC67"/>
    <mergeCell ref="B66:I66"/>
    <mergeCell ref="J66:AK66"/>
    <mergeCell ref="AL66:BA66"/>
    <mergeCell ref="BB66:BU66"/>
    <mergeCell ref="BV66:CL66"/>
    <mergeCell ref="CM66:DC66"/>
    <mergeCell ref="B69:I69"/>
    <mergeCell ref="J69:AK69"/>
    <mergeCell ref="AL69:BA69"/>
    <mergeCell ref="BB69:BU69"/>
    <mergeCell ref="BV69:CL69"/>
    <mergeCell ref="CM69:DC69"/>
    <mergeCell ref="B68:I68"/>
    <mergeCell ref="J68:AK68"/>
    <mergeCell ref="AL68:BA68"/>
    <mergeCell ref="BB68:BU68"/>
    <mergeCell ref="BV68:CL68"/>
    <mergeCell ref="CM68:DC68"/>
    <mergeCell ref="B71:I71"/>
    <mergeCell ref="J71:AK71"/>
    <mergeCell ref="AL71:BA71"/>
    <mergeCell ref="BB71:BU71"/>
    <mergeCell ref="BV71:CL71"/>
    <mergeCell ref="CM71:DC71"/>
    <mergeCell ref="B70:I70"/>
    <mergeCell ref="J70:AK70"/>
    <mergeCell ref="AL70:BA70"/>
    <mergeCell ref="BB70:BU70"/>
    <mergeCell ref="BV70:CL70"/>
    <mergeCell ref="CM70:DC70"/>
    <mergeCell ref="B73:I73"/>
    <mergeCell ref="J73:AK73"/>
    <mergeCell ref="AL73:BA73"/>
    <mergeCell ref="BB73:BU73"/>
    <mergeCell ref="BV73:CL73"/>
    <mergeCell ref="CM73:DC73"/>
    <mergeCell ref="B72:I72"/>
    <mergeCell ref="J72:AK72"/>
    <mergeCell ref="AL72:BA72"/>
    <mergeCell ref="BB72:BU72"/>
    <mergeCell ref="BV72:CL72"/>
    <mergeCell ref="CM72:DC72"/>
    <mergeCell ref="B75:I75"/>
    <mergeCell ref="J75:AK75"/>
    <mergeCell ref="AL75:BA75"/>
    <mergeCell ref="BB75:BU75"/>
    <mergeCell ref="BV75:CL75"/>
    <mergeCell ref="CM75:DC75"/>
    <mergeCell ref="B74:I74"/>
    <mergeCell ref="J74:AK74"/>
    <mergeCell ref="AL74:BA74"/>
    <mergeCell ref="BB74:BU74"/>
    <mergeCell ref="BV74:CL74"/>
    <mergeCell ref="CM74:DC74"/>
    <mergeCell ref="B77:I77"/>
    <mergeCell ref="J77:AK77"/>
    <mergeCell ref="AL77:BA77"/>
    <mergeCell ref="BB77:BU77"/>
    <mergeCell ref="BV77:CL77"/>
    <mergeCell ref="CM77:DC77"/>
    <mergeCell ref="B76:I76"/>
    <mergeCell ref="J76:AK76"/>
    <mergeCell ref="AL76:BA76"/>
    <mergeCell ref="BB76:BU76"/>
    <mergeCell ref="BV76:CL76"/>
    <mergeCell ref="CM76:DC76"/>
    <mergeCell ref="B79:I79"/>
    <mergeCell ref="J79:AK79"/>
    <mergeCell ref="AL79:BA79"/>
    <mergeCell ref="BB79:BU79"/>
    <mergeCell ref="BV79:CL79"/>
    <mergeCell ref="CM79:DC79"/>
    <mergeCell ref="B78:I78"/>
    <mergeCell ref="J78:AK78"/>
    <mergeCell ref="AL78:BA78"/>
    <mergeCell ref="BB78:BU78"/>
    <mergeCell ref="BV78:CL78"/>
    <mergeCell ref="CM78:DC78"/>
    <mergeCell ref="B81:I81"/>
    <mergeCell ref="J81:AK81"/>
    <mergeCell ref="AL81:BA81"/>
    <mergeCell ref="BB81:BU81"/>
    <mergeCell ref="BV81:CL81"/>
    <mergeCell ref="CM81:DC81"/>
    <mergeCell ref="B80:I80"/>
    <mergeCell ref="J80:AK80"/>
    <mergeCell ref="AL80:BA80"/>
    <mergeCell ref="BB80:BU80"/>
    <mergeCell ref="BV80:CL80"/>
    <mergeCell ref="CM80:DC80"/>
    <mergeCell ref="B83:I83"/>
    <mergeCell ref="J83:AK83"/>
    <mergeCell ref="AL83:BA83"/>
    <mergeCell ref="BB83:BU83"/>
    <mergeCell ref="BV83:CL83"/>
    <mergeCell ref="CM83:DC83"/>
    <mergeCell ref="B82:I82"/>
    <mergeCell ref="J82:AK82"/>
    <mergeCell ref="AL82:BA82"/>
    <mergeCell ref="BB82:BU82"/>
    <mergeCell ref="BV82:CL82"/>
    <mergeCell ref="CM82:DC82"/>
    <mergeCell ref="B85:I85"/>
    <mergeCell ref="J85:AK85"/>
    <mergeCell ref="AL85:BA85"/>
    <mergeCell ref="BB85:BU85"/>
    <mergeCell ref="BV85:CL85"/>
    <mergeCell ref="CM85:DC85"/>
    <mergeCell ref="B84:I84"/>
    <mergeCell ref="J84:AK84"/>
    <mergeCell ref="AL84:BA84"/>
    <mergeCell ref="BB84:BU84"/>
    <mergeCell ref="BV84:CL84"/>
    <mergeCell ref="CM84:DC84"/>
    <mergeCell ref="B87:I87"/>
    <mergeCell ref="J87:AK87"/>
    <mergeCell ref="AL87:BA87"/>
    <mergeCell ref="BB87:BU87"/>
    <mergeCell ref="BV87:CL87"/>
    <mergeCell ref="CM87:DC87"/>
    <mergeCell ref="B86:I86"/>
    <mergeCell ref="J86:AK86"/>
    <mergeCell ref="AL86:BA86"/>
    <mergeCell ref="BB86:BU86"/>
    <mergeCell ref="BV86:CL86"/>
    <mergeCell ref="CM86:DC86"/>
    <mergeCell ref="B89:I89"/>
    <mergeCell ref="J89:AK89"/>
    <mergeCell ref="AL89:BA89"/>
    <mergeCell ref="BB89:BU89"/>
    <mergeCell ref="BV89:CL89"/>
    <mergeCell ref="CM89:DC89"/>
    <mergeCell ref="B88:I88"/>
    <mergeCell ref="J88:AK88"/>
    <mergeCell ref="AL88:BA88"/>
    <mergeCell ref="BB88:BU88"/>
    <mergeCell ref="BV88:CL88"/>
    <mergeCell ref="CM88:DC88"/>
    <mergeCell ref="B91:I91"/>
    <mergeCell ref="J91:AK91"/>
    <mergeCell ref="AL91:BA91"/>
    <mergeCell ref="BB91:BU91"/>
    <mergeCell ref="BV91:CL91"/>
    <mergeCell ref="CM91:DC91"/>
    <mergeCell ref="B90:I90"/>
    <mergeCell ref="J90:AK90"/>
    <mergeCell ref="AL90:BA90"/>
    <mergeCell ref="BB90:BU90"/>
    <mergeCell ref="BV90:CL90"/>
    <mergeCell ref="CM90:DC90"/>
    <mergeCell ref="B93:I93"/>
    <mergeCell ref="J93:AK93"/>
    <mergeCell ref="AL93:BA93"/>
    <mergeCell ref="BB93:BU93"/>
    <mergeCell ref="BV93:CL93"/>
    <mergeCell ref="CM93:DC93"/>
    <mergeCell ref="B92:I92"/>
    <mergeCell ref="J92:AK92"/>
    <mergeCell ref="AL92:BA92"/>
    <mergeCell ref="BB92:BU92"/>
    <mergeCell ref="BV92:CL92"/>
    <mergeCell ref="CM92:DC92"/>
    <mergeCell ref="B95:I95"/>
    <mergeCell ref="J95:AK95"/>
    <mergeCell ref="AL95:BA95"/>
    <mergeCell ref="BB95:BU95"/>
    <mergeCell ref="BV95:CL95"/>
    <mergeCell ref="CM95:DC95"/>
    <mergeCell ref="B94:I94"/>
    <mergeCell ref="J94:AK94"/>
    <mergeCell ref="AL94:BA94"/>
    <mergeCell ref="BB94:BU94"/>
    <mergeCell ref="BV94:CL94"/>
    <mergeCell ref="CM94:DC94"/>
    <mergeCell ref="B97:I97"/>
    <mergeCell ref="J97:AK97"/>
    <mergeCell ref="AL97:BA97"/>
    <mergeCell ref="BB97:BU97"/>
    <mergeCell ref="BV97:CL97"/>
    <mergeCell ref="CM97:DC97"/>
    <mergeCell ref="B96:I96"/>
    <mergeCell ref="J96:AK96"/>
    <mergeCell ref="AL96:BA96"/>
    <mergeCell ref="BB96:BU96"/>
    <mergeCell ref="BV96:CL96"/>
    <mergeCell ref="CM96:DC96"/>
    <mergeCell ref="B99:I99"/>
    <mergeCell ref="J99:AK99"/>
    <mergeCell ref="AL99:BA99"/>
    <mergeCell ref="BB99:BU99"/>
    <mergeCell ref="BV99:CL99"/>
    <mergeCell ref="CM99:DC99"/>
    <mergeCell ref="B98:I98"/>
    <mergeCell ref="J98:AK98"/>
    <mergeCell ref="AL98:BA98"/>
    <mergeCell ref="BB98:BU98"/>
    <mergeCell ref="BV98:CL98"/>
    <mergeCell ref="CM98:DC98"/>
    <mergeCell ref="B101:I101"/>
    <mergeCell ref="J101:AK101"/>
    <mergeCell ref="AL101:BA101"/>
    <mergeCell ref="BB101:BU101"/>
    <mergeCell ref="BV101:CL101"/>
    <mergeCell ref="CM101:DC101"/>
    <mergeCell ref="B100:I100"/>
    <mergeCell ref="J100:AK100"/>
    <mergeCell ref="AL100:BA100"/>
    <mergeCell ref="BB100:BU100"/>
    <mergeCell ref="BV100:CL100"/>
    <mergeCell ref="CM100:DC100"/>
    <mergeCell ref="B103:I103"/>
    <mergeCell ref="J103:AK103"/>
    <mergeCell ref="AL103:BA103"/>
    <mergeCell ref="BB103:BU103"/>
    <mergeCell ref="BV103:CL103"/>
    <mergeCell ref="CM103:DC103"/>
    <mergeCell ref="B102:I102"/>
    <mergeCell ref="J102:AK102"/>
    <mergeCell ref="AL102:BA102"/>
    <mergeCell ref="BB102:BU102"/>
    <mergeCell ref="BV102:CL102"/>
    <mergeCell ref="CM102:DC102"/>
    <mergeCell ref="B105:I105"/>
    <mergeCell ref="J105:AK105"/>
    <mergeCell ref="AL105:BA105"/>
    <mergeCell ref="BB105:BU105"/>
    <mergeCell ref="BV105:CL105"/>
    <mergeCell ref="CM105:DC105"/>
    <mergeCell ref="B104:I104"/>
    <mergeCell ref="J104:AK104"/>
    <mergeCell ref="AL104:BA104"/>
    <mergeCell ref="BB104:BU104"/>
    <mergeCell ref="BV104:CL104"/>
    <mergeCell ref="CM104:DC104"/>
    <mergeCell ref="B107:I107"/>
    <mergeCell ref="J107:AK107"/>
    <mergeCell ref="AL107:BA107"/>
    <mergeCell ref="BB107:BU107"/>
    <mergeCell ref="BV107:CL107"/>
    <mergeCell ref="CM107:DC107"/>
    <mergeCell ref="B106:I106"/>
    <mergeCell ref="J106:AK106"/>
    <mergeCell ref="AL106:BA106"/>
    <mergeCell ref="BB106:BU106"/>
    <mergeCell ref="BV106:CL106"/>
    <mergeCell ref="CM106:DC106"/>
    <mergeCell ref="B109:I109"/>
    <mergeCell ref="J109:AK109"/>
    <mergeCell ref="AL109:BA109"/>
    <mergeCell ref="BB109:BU109"/>
    <mergeCell ref="BV109:CL109"/>
    <mergeCell ref="CM109:DC109"/>
    <mergeCell ref="B108:I108"/>
    <mergeCell ref="J108:AK108"/>
    <mergeCell ref="AL108:BA108"/>
    <mergeCell ref="BB108:BU108"/>
    <mergeCell ref="BV108:CL108"/>
    <mergeCell ref="CM108:DC108"/>
    <mergeCell ref="B111:I111"/>
    <mergeCell ref="J111:AK111"/>
    <mergeCell ref="AL111:BA111"/>
    <mergeCell ref="BB111:BU111"/>
    <mergeCell ref="BV111:CL111"/>
    <mergeCell ref="CM111:DC111"/>
    <mergeCell ref="B110:I110"/>
    <mergeCell ref="J110:AK110"/>
    <mergeCell ref="AL110:BA110"/>
    <mergeCell ref="BB110:BU110"/>
    <mergeCell ref="BV110:CL110"/>
    <mergeCell ref="CM110:DC110"/>
    <mergeCell ref="B113:I113"/>
    <mergeCell ref="J113:AK113"/>
    <mergeCell ref="AL113:BA113"/>
    <mergeCell ref="BB113:BU113"/>
    <mergeCell ref="BV113:CL113"/>
    <mergeCell ref="CM113:DC113"/>
    <mergeCell ref="B112:I112"/>
    <mergeCell ref="J112:AK112"/>
    <mergeCell ref="AL112:BA112"/>
    <mergeCell ref="BB112:BU112"/>
    <mergeCell ref="BV112:CL112"/>
    <mergeCell ref="CM112:DC112"/>
    <mergeCell ref="B115:I115"/>
    <mergeCell ref="J115:AK115"/>
    <mergeCell ref="AL115:BA115"/>
    <mergeCell ref="BB115:BU115"/>
    <mergeCell ref="BV115:CL115"/>
    <mergeCell ref="CM115:DC115"/>
    <mergeCell ref="B114:I114"/>
    <mergeCell ref="J114:AK114"/>
    <mergeCell ref="AL114:BA114"/>
    <mergeCell ref="BB114:BU114"/>
    <mergeCell ref="BV114:CL114"/>
    <mergeCell ref="CM114:DC114"/>
    <mergeCell ref="B117:I117"/>
    <mergeCell ref="J117:AK117"/>
    <mergeCell ref="AL117:BA117"/>
    <mergeCell ref="BB117:BU117"/>
    <mergeCell ref="BV117:CL117"/>
    <mergeCell ref="CM117:DC117"/>
    <mergeCell ref="B116:I116"/>
    <mergeCell ref="J116:AK116"/>
    <mergeCell ref="AL116:BA116"/>
    <mergeCell ref="BB116:BU116"/>
    <mergeCell ref="BV116:CL116"/>
    <mergeCell ref="CM116:DC116"/>
    <mergeCell ref="B119:I119"/>
    <mergeCell ref="J119:AK119"/>
    <mergeCell ref="AL119:BA119"/>
    <mergeCell ref="BB119:BU119"/>
    <mergeCell ref="BV119:CL119"/>
    <mergeCell ref="CM119:DC119"/>
    <mergeCell ref="B118:I118"/>
    <mergeCell ref="J118:AK118"/>
    <mergeCell ref="AL118:BA118"/>
    <mergeCell ref="BB118:BU118"/>
    <mergeCell ref="BV118:CL118"/>
    <mergeCell ref="CM118:DC118"/>
    <mergeCell ref="B122:I122"/>
    <mergeCell ref="J122:AK122"/>
    <mergeCell ref="AL122:BA122"/>
    <mergeCell ref="BB122:BU122"/>
    <mergeCell ref="BV122:CL122"/>
    <mergeCell ref="CM122:DC122"/>
    <mergeCell ref="B120:I120"/>
    <mergeCell ref="J120:AK120"/>
    <mergeCell ref="AL120:BA120"/>
    <mergeCell ref="BB120:DC120"/>
    <mergeCell ref="B121:I121"/>
    <mergeCell ref="J121:AK121"/>
    <mergeCell ref="AL121:BA121"/>
    <mergeCell ref="BB121:BU121"/>
    <mergeCell ref="BV121:CL121"/>
    <mergeCell ref="CM121:DC121"/>
    <mergeCell ref="B124:I124"/>
    <mergeCell ref="J124:AK124"/>
    <mergeCell ref="AL124:BA124"/>
    <mergeCell ref="BB124:BU124"/>
    <mergeCell ref="BV124:CL124"/>
    <mergeCell ref="CM124:DC124"/>
    <mergeCell ref="B123:I123"/>
    <mergeCell ref="J123:AK123"/>
    <mergeCell ref="AL123:BA123"/>
    <mergeCell ref="BB123:BU123"/>
    <mergeCell ref="BV123:CL123"/>
    <mergeCell ref="CM123:DC123"/>
    <mergeCell ref="D131:DC131"/>
    <mergeCell ref="D132:DC132"/>
    <mergeCell ref="B126:I126"/>
    <mergeCell ref="J126:AK126"/>
    <mergeCell ref="AL126:BA126"/>
    <mergeCell ref="BB126:BU126"/>
    <mergeCell ref="BV126:CL126"/>
    <mergeCell ref="CM126:DC126"/>
    <mergeCell ref="B125:I125"/>
    <mergeCell ref="J125:AK125"/>
    <mergeCell ref="AL125:BA125"/>
    <mergeCell ref="BB125:BU125"/>
    <mergeCell ref="BV125:CL125"/>
    <mergeCell ref="CM125:DC125"/>
  </mergeCells>
  <hyperlinks>
    <hyperlink ref="AH27" r:id="rId1" xr:uid="{E1BF1D88-2B4F-474E-B5F7-83A6CE41A18E}"/>
  </hyperlinks>
  <pageMargins left="0.78740157480314965" right="0.51181102362204722" top="0.59055118110236227" bottom="0.39370078740157483" header="0.19685039370078741" footer="0.19685039370078741"/>
  <pageSetup paperSize="9" scale="58" orientation="portrait" r:id="rId2"/>
  <headerFooter alignWithMargins="0"/>
  <rowBreaks count="1" manualBreakCount="1">
    <brk id="107" max="10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5DE4-57DC-4B94-A7AD-30598840ABA6}">
  <sheetPr>
    <tabColor theme="0"/>
  </sheetPr>
  <dimension ref="A1:DV125"/>
  <sheetViews>
    <sheetView tabSelected="1" view="pageBreakPreview" topLeftCell="A16" zoomScale="80" zoomScaleNormal="100" zoomScaleSheetLayoutView="80" workbookViewId="0">
      <selection activeCell="EZ26" sqref="EZ26"/>
    </sheetView>
  </sheetViews>
  <sheetFormatPr defaultColWidth="0.88671875" defaultRowHeight="15.6" x14ac:dyDescent="0.3"/>
  <cols>
    <col min="1" max="60" width="0.88671875" style="4"/>
    <col min="61" max="61" width="2" style="4" customWidth="1"/>
    <col min="62" max="69" width="0.88671875" style="4"/>
    <col min="70" max="70" width="1.44140625" style="4" customWidth="1"/>
    <col min="71" max="72" width="0.88671875" style="4"/>
    <col min="73" max="73" width="0.88671875" style="4" customWidth="1"/>
    <col min="74" max="76" width="0.88671875" style="4"/>
    <col min="77" max="77" width="0.88671875" style="4" customWidth="1"/>
    <col min="78" max="78" width="1.5546875" style="4" customWidth="1"/>
    <col min="79" max="86" width="0.88671875" style="4"/>
    <col min="87" max="87" width="1.6640625" style="4" customWidth="1"/>
    <col min="88" max="89" width="0.88671875" style="4"/>
    <col min="90" max="91" width="0.88671875" style="4" customWidth="1"/>
    <col min="92" max="95" width="0.88671875" style="4"/>
    <col min="96" max="97" width="1.5546875" style="4" customWidth="1"/>
    <col min="98" max="103" width="0.88671875" style="4"/>
    <col min="104" max="104" width="1.5546875" style="4" customWidth="1"/>
    <col min="105" max="109" width="0.88671875" style="4"/>
    <col min="110" max="110" width="1" style="4" customWidth="1"/>
    <col min="111" max="112" width="0.88671875" style="4"/>
    <col min="113" max="113" width="1" style="4" customWidth="1"/>
    <col min="114" max="125" width="0.88671875" style="4"/>
    <col min="126" max="126" width="1.109375" style="4" customWidth="1"/>
    <col min="127" max="16384" width="0.88671875" style="4"/>
  </cols>
  <sheetData>
    <row r="1" spans="1:113" x14ac:dyDescent="0.3">
      <c r="A1" s="3"/>
      <c r="B1" s="3"/>
      <c r="C1" s="48" t="s">
        <v>135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18"/>
      <c r="DE1" s="3"/>
    </row>
    <row r="2" spans="1:11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</row>
    <row r="3" spans="1:113" s="2" customFormat="1" ht="54.75" customHeight="1" x14ac:dyDescent="0.25">
      <c r="A3" s="1"/>
      <c r="B3" s="37" t="s">
        <v>32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75" t="s">
        <v>33</v>
      </c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7"/>
      <c r="BC3" s="71" t="s">
        <v>136</v>
      </c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70"/>
      <c r="BU3" s="71" t="s">
        <v>137</v>
      </c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70"/>
      <c r="CM3" s="71" t="s">
        <v>138</v>
      </c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70"/>
      <c r="DE3" s="1"/>
    </row>
    <row r="4" spans="1:113" s="2" customFormat="1" ht="40.5" customHeight="1" x14ac:dyDescent="0.25">
      <c r="A4" s="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78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80"/>
      <c r="BC4" s="71" t="s">
        <v>139</v>
      </c>
      <c r="BD4" s="69"/>
      <c r="BE4" s="69"/>
      <c r="BF4" s="69"/>
      <c r="BG4" s="69"/>
      <c r="BH4" s="69"/>
      <c r="BI4" s="69"/>
      <c r="BJ4" s="69"/>
      <c r="BK4" s="70"/>
      <c r="BL4" s="71" t="s">
        <v>140</v>
      </c>
      <c r="BM4" s="69"/>
      <c r="BN4" s="69"/>
      <c r="BO4" s="69"/>
      <c r="BP4" s="69"/>
      <c r="BQ4" s="69"/>
      <c r="BR4" s="69"/>
      <c r="BS4" s="69"/>
      <c r="BT4" s="70"/>
      <c r="BU4" s="71" t="s">
        <v>139</v>
      </c>
      <c r="BV4" s="69"/>
      <c r="BW4" s="69"/>
      <c r="BX4" s="69"/>
      <c r="BY4" s="69"/>
      <c r="BZ4" s="69"/>
      <c r="CA4" s="69"/>
      <c r="CB4" s="69"/>
      <c r="CC4" s="70"/>
      <c r="CD4" s="71" t="s">
        <v>140</v>
      </c>
      <c r="CE4" s="69"/>
      <c r="CF4" s="69"/>
      <c r="CG4" s="69"/>
      <c r="CH4" s="69"/>
      <c r="CI4" s="69"/>
      <c r="CJ4" s="69"/>
      <c r="CK4" s="69"/>
      <c r="CL4" s="70"/>
      <c r="CM4" s="71" t="s">
        <v>139</v>
      </c>
      <c r="CN4" s="69"/>
      <c r="CO4" s="69"/>
      <c r="CP4" s="69"/>
      <c r="CQ4" s="69"/>
      <c r="CR4" s="69"/>
      <c r="CS4" s="69"/>
      <c r="CT4" s="69"/>
      <c r="CU4" s="70"/>
      <c r="CV4" s="71" t="s">
        <v>140</v>
      </c>
      <c r="CW4" s="69"/>
      <c r="CX4" s="69"/>
      <c r="CY4" s="69"/>
      <c r="CZ4" s="69"/>
      <c r="DA4" s="69"/>
      <c r="DB4" s="69"/>
      <c r="DC4" s="69"/>
      <c r="DD4" s="70"/>
      <c r="DE4" s="1"/>
    </row>
    <row r="5" spans="1:113" s="2" customFormat="1" ht="27.75" customHeight="1" x14ac:dyDescent="0.25">
      <c r="A5" s="1"/>
      <c r="B5" s="32" t="s">
        <v>92</v>
      </c>
      <c r="C5" s="32"/>
      <c r="D5" s="32"/>
      <c r="E5" s="32"/>
      <c r="F5" s="32"/>
      <c r="G5" s="32"/>
      <c r="H5" s="33" t="s">
        <v>141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59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1"/>
      <c r="BC5" s="59"/>
      <c r="BD5" s="60"/>
      <c r="BE5" s="60"/>
      <c r="BF5" s="60"/>
      <c r="BG5" s="60"/>
      <c r="BH5" s="60"/>
      <c r="BI5" s="60"/>
      <c r="BJ5" s="60"/>
      <c r="BK5" s="61"/>
      <c r="BL5" s="59"/>
      <c r="BM5" s="60"/>
      <c r="BN5" s="60"/>
      <c r="BO5" s="60"/>
      <c r="BP5" s="60"/>
      <c r="BQ5" s="60"/>
      <c r="BR5" s="60"/>
      <c r="BS5" s="60"/>
      <c r="BT5" s="61"/>
      <c r="BU5" s="59"/>
      <c r="BV5" s="60"/>
      <c r="BW5" s="60"/>
      <c r="BX5" s="60"/>
      <c r="BY5" s="60"/>
      <c r="BZ5" s="60"/>
      <c r="CA5" s="60"/>
      <c r="CB5" s="60"/>
      <c r="CC5" s="61"/>
      <c r="CD5" s="59"/>
      <c r="CE5" s="60"/>
      <c r="CF5" s="60"/>
      <c r="CG5" s="60"/>
      <c r="CH5" s="60"/>
      <c r="CI5" s="60"/>
      <c r="CJ5" s="60"/>
      <c r="CK5" s="60"/>
      <c r="CL5" s="61"/>
      <c r="CM5" s="59"/>
      <c r="CN5" s="60"/>
      <c r="CO5" s="60"/>
      <c r="CP5" s="60"/>
      <c r="CQ5" s="60"/>
      <c r="CR5" s="60"/>
      <c r="CS5" s="60"/>
      <c r="CT5" s="60"/>
      <c r="CU5" s="61"/>
      <c r="CV5" s="59"/>
      <c r="CW5" s="60"/>
      <c r="CX5" s="60"/>
      <c r="CY5" s="60"/>
      <c r="CZ5" s="60"/>
      <c r="DA5" s="60"/>
      <c r="DB5" s="60"/>
      <c r="DC5" s="60"/>
      <c r="DD5" s="61"/>
      <c r="DE5" s="1"/>
    </row>
    <row r="6" spans="1:113" s="2" customFormat="1" ht="48" customHeight="1" x14ac:dyDescent="0.25">
      <c r="A6" s="1"/>
      <c r="B6" s="32" t="s">
        <v>94</v>
      </c>
      <c r="C6" s="32"/>
      <c r="D6" s="32"/>
      <c r="E6" s="32"/>
      <c r="F6" s="32"/>
      <c r="G6" s="32"/>
      <c r="H6" s="33" t="s">
        <v>142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59" t="s">
        <v>143</v>
      </c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1"/>
      <c r="BC6" s="59">
        <v>418.23</v>
      </c>
      <c r="BD6" s="60"/>
      <c r="BE6" s="60"/>
      <c r="BF6" s="60"/>
      <c r="BG6" s="60"/>
      <c r="BH6" s="60"/>
      <c r="BI6" s="60"/>
      <c r="BJ6" s="60"/>
      <c r="BK6" s="61"/>
      <c r="BL6" s="59">
        <v>522.57000000000005</v>
      </c>
      <c r="BM6" s="60"/>
      <c r="BN6" s="60"/>
      <c r="BO6" s="60"/>
      <c r="BP6" s="60"/>
      <c r="BQ6" s="60"/>
      <c r="BR6" s="60"/>
      <c r="BS6" s="60"/>
      <c r="BT6" s="61"/>
      <c r="BU6" s="59">
        <v>522.57000000000005</v>
      </c>
      <c r="BV6" s="60"/>
      <c r="BW6" s="60"/>
      <c r="BX6" s="60"/>
      <c r="BY6" s="60"/>
      <c r="BZ6" s="60"/>
      <c r="CA6" s="60"/>
      <c r="CB6" s="60"/>
      <c r="CC6" s="61"/>
      <c r="CD6" s="59">
        <v>668.65</v>
      </c>
      <c r="CE6" s="60"/>
      <c r="CF6" s="60"/>
      <c r="CG6" s="60"/>
      <c r="CH6" s="60"/>
      <c r="CI6" s="60"/>
      <c r="CJ6" s="60"/>
      <c r="CK6" s="60"/>
      <c r="CL6" s="61"/>
      <c r="CM6" s="62">
        <v>668.65</v>
      </c>
      <c r="CN6" s="63"/>
      <c r="CO6" s="63"/>
      <c r="CP6" s="63"/>
      <c r="CQ6" s="63"/>
      <c r="CR6" s="63"/>
      <c r="CS6" s="63"/>
      <c r="CT6" s="63"/>
      <c r="CU6" s="64"/>
      <c r="CV6" s="62">
        <v>916.92</v>
      </c>
      <c r="CW6" s="63"/>
      <c r="CX6" s="63"/>
      <c r="CY6" s="63"/>
      <c r="CZ6" s="63"/>
      <c r="DA6" s="63"/>
      <c r="DB6" s="63"/>
      <c r="DC6" s="63"/>
      <c r="DD6" s="64"/>
      <c r="DE6" s="1"/>
    </row>
    <row r="7" spans="1:113" s="2" customFormat="1" ht="72.599999999999994" customHeight="1" x14ac:dyDescent="0.25">
      <c r="A7" s="1"/>
      <c r="B7" s="32" t="s">
        <v>97</v>
      </c>
      <c r="C7" s="32"/>
      <c r="D7" s="32"/>
      <c r="E7" s="32"/>
      <c r="F7" s="32"/>
      <c r="G7" s="32"/>
      <c r="H7" s="33" t="s">
        <v>144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59" t="s">
        <v>143</v>
      </c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1"/>
      <c r="BC7" s="59">
        <v>203.91</v>
      </c>
      <c r="BD7" s="60"/>
      <c r="BE7" s="60"/>
      <c r="BF7" s="60"/>
      <c r="BG7" s="60"/>
      <c r="BH7" s="60"/>
      <c r="BI7" s="60"/>
      <c r="BJ7" s="60"/>
      <c r="BK7" s="61"/>
      <c r="BL7" s="59">
        <v>203.91</v>
      </c>
      <c r="BM7" s="60"/>
      <c r="BN7" s="60"/>
      <c r="BO7" s="60"/>
      <c r="BP7" s="60"/>
      <c r="BQ7" s="60"/>
      <c r="BR7" s="60"/>
      <c r="BS7" s="60"/>
      <c r="BT7" s="61"/>
      <c r="BU7" s="59">
        <v>203.91</v>
      </c>
      <c r="BV7" s="60"/>
      <c r="BW7" s="60"/>
      <c r="BX7" s="60"/>
      <c r="BY7" s="60"/>
      <c r="BZ7" s="60"/>
      <c r="CA7" s="60"/>
      <c r="CB7" s="60"/>
      <c r="CC7" s="61"/>
      <c r="CD7" s="59">
        <v>442.66</v>
      </c>
      <c r="CE7" s="60"/>
      <c r="CF7" s="60"/>
      <c r="CG7" s="60"/>
      <c r="CH7" s="60"/>
      <c r="CI7" s="60"/>
      <c r="CJ7" s="60"/>
      <c r="CK7" s="60"/>
      <c r="CL7" s="61"/>
      <c r="CM7" s="62">
        <v>442.66</v>
      </c>
      <c r="CN7" s="63"/>
      <c r="CO7" s="63"/>
      <c r="CP7" s="63"/>
      <c r="CQ7" s="63"/>
      <c r="CR7" s="63"/>
      <c r="CS7" s="63"/>
      <c r="CT7" s="63"/>
      <c r="CU7" s="64"/>
      <c r="CV7" s="62">
        <v>1630.35</v>
      </c>
      <c r="CW7" s="63"/>
      <c r="CX7" s="63"/>
      <c r="CY7" s="63"/>
      <c r="CZ7" s="63"/>
      <c r="DA7" s="63"/>
      <c r="DB7" s="63"/>
      <c r="DC7" s="63"/>
      <c r="DD7" s="64"/>
      <c r="DE7" s="1"/>
      <c r="DI7" s="19"/>
    </row>
    <row r="8" spans="1:113" s="2" customFormat="1" ht="27.75" customHeight="1" x14ac:dyDescent="0.25">
      <c r="A8" s="1"/>
      <c r="B8" s="32" t="s">
        <v>145</v>
      </c>
      <c r="C8" s="32"/>
      <c r="D8" s="32"/>
      <c r="E8" s="32"/>
      <c r="F8" s="32"/>
      <c r="G8" s="32"/>
      <c r="H8" s="33" t="s">
        <v>146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59" t="s">
        <v>143</v>
      </c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1"/>
      <c r="BC8" s="59"/>
      <c r="BD8" s="60"/>
      <c r="BE8" s="60"/>
      <c r="BF8" s="60"/>
      <c r="BG8" s="60"/>
      <c r="BH8" s="60"/>
      <c r="BI8" s="60"/>
      <c r="BJ8" s="60"/>
      <c r="BK8" s="61"/>
      <c r="BL8" s="59"/>
      <c r="BM8" s="60"/>
      <c r="BN8" s="60"/>
      <c r="BO8" s="60"/>
      <c r="BP8" s="60"/>
      <c r="BQ8" s="60"/>
      <c r="BR8" s="60"/>
      <c r="BS8" s="60"/>
      <c r="BT8" s="61"/>
      <c r="BU8" s="72"/>
      <c r="BV8" s="73"/>
      <c r="BW8" s="73"/>
      <c r="BX8" s="73"/>
      <c r="BY8" s="73"/>
      <c r="BZ8" s="73"/>
      <c r="CA8" s="73"/>
      <c r="CB8" s="73"/>
      <c r="CC8" s="74"/>
      <c r="CD8" s="72"/>
      <c r="CE8" s="73"/>
      <c r="CF8" s="73"/>
      <c r="CG8" s="73"/>
      <c r="CH8" s="73"/>
      <c r="CI8" s="73"/>
      <c r="CJ8" s="73"/>
      <c r="CK8" s="73"/>
      <c r="CL8" s="74"/>
      <c r="CM8" s="62"/>
      <c r="CN8" s="63"/>
      <c r="CO8" s="63"/>
      <c r="CP8" s="63"/>
      <c r="CQ8" s="63"/>
      <c r="CR8" s="63"/>
      <c r="CS8" s="63"/>
      <c r="CT8" s="63"/>
      <c r="CU8" s="64"/>
      <c r="CV8" s="62"/>
      <c r="CW8" s="63"/>
      <c r="CX8" s="63"/>
      <c r="CY8" s="63"/>
      <c r="CZ8" s="63"/>
      <c r="DA8" s="63"/>
      <c r="DB8" s="63"/>
      <c r="DC8" s="63"/>
      <c r="DD8" s="64"/>
      <c r="DE8" s="1"/>
    </row>
    <row r="9" spans="1:113" s="2" customFormat="1" ht="15" customHeight="1" x14ac:dyDescent="0.25">
      <c r="A9" s="1"/>
      <c r="B9" s="32"/>
      <c r="C9" s="32"/>
      <c r="D9" s="32"/>
      <c r="E9" s="32"/>
      <c r="F9" s="32"/>
      <c r="G9" s="32"/>
      <c r="H9" s="33" t="s">
        <v>76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59" t="s">
        <v>143</v>
      </c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1"/>
      <c r="BC9" s="71">
        <v>410.11</v>
      </c>
      <c r="BD9" s="69"/>
      <c r="BE9" s="69"/>
      <c r="BF9" s="69"/>
      <c r="BG9" s="69"/>
      <c r="BH9" s="69"/>
      <c r="BI9" s="69"/>
      <c r="BJ9" s="69"/>
      <c r="BK9" s="70"/>
      <c r="BL9" s="59">
        <v>529.04999999999995</v>
      </c>
      <c r="BM9" s="60"/>
      <c r="BN9" s="60"/>
      <c r="BO9" s="60"/>
      <c r="BP9" s="60"/>
      <c r="BQ9" s="60"/>
      <c r="BR9" s="60"/>
      <c r="BS9" s="60"/>
      <c r="BT9" s="61"/>
      <c r="BU9" s="59">
        <v>467.01</v>
      </c>
      <c r="BV9" s="60"/>
      <c r="BW9" s="60"/>
      <c r="BX9" s="60"/>
      <c r="BY9" s="60"/>
      <c r="BZ9" s="60"/>
      <c r="CA9" s="60"/>
      <c r="CB9" s="60"/>
      <c r="CC9" s="61"/>
      <c r="CD9" s="59">
        <v>466.78</v>
      </c>
      <c r="CE9" s="60"/>
      <c r="CF9" s="60"/>
      <c r="CG9" s="60"/>
      <c r="CH9" s="60"/>
      <c r="CI9" s="60"/>
      <c r="CJ9" s="60"/>
      <c r="CK9" s="60"/>
      <c r="CL9" s="61"/>
      <c r="CM9" s="62">
        <v>466.78</v>
      </c>
      <c r="CN9" s="63"/>
      <c r="CO9" s="63"/>
      <c r="CP9" s="63"/>
      <c r="CQ9" s="63"/>
      <c r="CR9" s="63"/>
      <c r="CS9" s="63"/>
      <c r="CT9" s="63"/>
      <c r="CU9" s="64"/>
      <c r="CV9" s="62">
        <v>1083.4100000000001</v>
      </c>
      <c r="CW9" s="63"/>
      <c r="CX9" s="63"/>
      <c r="CY9" s="63"/>
      <c r="CZ9" s="63"/>
      <c r="DA9" s="63"/>
      <c r="DB9" s="63"/>
      <c r="DC9" s="63"/>
      <c r="DD9" s="64"/>
      <c r="DE9" s="1"/>
      <c r="DI9" s="19"/>
    </row>
    <row r="10" spans="1:113" s="2" customFormat="1" ht="15" customHeight="1" x14ac:dyDescent="0.25">
      <c r="A10" s="1"/>
      <c r="B10" s="32"/>
      <c r="C10" s="32"/>
      <c r="D10" s="32"/>
      <c r="E10" s="32"/>
      <c r="F10" s="32"/>
      <c r="G10" s="32"/>
      <c r="H10" s="33" t="s">
        <v>77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59" t="s">
        <v>143</v>
      </c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1"/>
      <c r="BC10" s="66">
        <v>241.4</v>
      </c>
      <c r="BD10" s="69"/>
      <c r="BE10" s="69"/>
      <c r="BF10" s="69"/>
      <c r="BG10" s="69"/>
      <c r="BH10" s="69"/>
      <c r="BI10" s="69"/>
      <c r="BJ10" s="69"/>
      <c r="BK10" s="70"/>
      <c r="BL10" s="62">
        <v>262.41000000000003</v>
      </c>
      <c r="BM10" s="63"/>
      <c r="BN10" s="63"/>
      <c r="BO10" s="63"/>
      <c r="BP10" s="63"/>
      <c r="BQ10" s="63"/>
      <c r="BR10" s="63"/>
      <c r="BS10" s="63"/>
      <c r="BT10" s="64"/>
      <c r="BU10" s="62">
        <v>259.20999999999998</v>
      </c>
      <c r="BV10" s="63"/>
      <c r="BW10" s="63"/>
      <c r="BX10" s="63"/>
      <c r="BY10" s="63"/>
      <c r="BZ10" s="63"/>
      <c r="CA10" s="63"/>
      <c r="CB10" s="63"/>
      <c r="CC10" s="64"/>
      <c r="CD10" s="62">
        <v>255.87</v>
      </c>
      <c r="CE10" s="63"/>
      <c r="CF10" s="63"/>
      <c r="CG10" s="63"/>
      <c r="CH10" s="63"/>
      <c r="CI10" s="63"/>
      <c r="CJ10" s="63"/>
      <c r="CK10" s="63"/>
      <c r="CL10" s="64"/>
      <c r="CM10" s="62">
        <v>255.86999999999998</v>
      </c>
      <c r="CN10" s="63"/>
      <c r="CO10" s="63"/>
      <c r="CP10" s="63"/>
      <c r="CQ10" s="63"/>
      <c r="CR10" s="63"/>
      <c r="CS10" s="63"/>
      <c r="CT10" s="63"/>
      <c r="CU10" s="64"/>
      <c r="CV10" s="62">
        <v>579.6</v>
      </c>
      <c r="CW10" s="63"/>
      <c r="CX10" s="63"/>
      <c r="CY10" s="63"/>
      <c r="CZ10" s="63"/>
      <c r="DA10" s="63"/>
      <c r="DB10" s="63"/>
      <c r="DC10" s="63"/>
      <c r="DD10" s="64"/>
      <c r="DE10" s="1"/>
      <c r="DI10" s="19"/>
    </row>
    <row r="11" spans="1:113" s="2" customFormat="1" ht="15" customHeight="1" x14ac:dyDescent="0.25">
      <c r="A11" s="1"/>
      <c r="B11" s="32"/>
      <c r="C11" s="32"/>
      <c r="D11" s="32"/>
      <c r="E11" s="32"/>
      <c r="F11" s="32"/>
      <c r="G11" s="32"/>
      <c r="H11" s="33" t="s">
        <v>78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59" t="s">
        <v>143</v>
      </c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1"/>
      <c r="BC11" s="66">
        <v>136.69999999999999</v>
      </c>
      <c r="BD11" s="67"/>
      <c r="BE11" s="67"/>
      <c r="BF11" s="67"/>
      <c r="BG11" s="67"/>
      <c r="BH11" s="67"/>
      <c r="BI11" s="67"/>
      <c r="BJ11" s="67"/>
      <c r="BK11" s="68"/>
      <c r="BL11" s="59">
        <v>176.35</v>
      </c>
      <c r="BM11" s="60"/>
      <c r="BN11" s="60"/>
      <c r="BO11" s="60"/>
      <c r="BP11" s="60"/>
      <c r="BQ11" s="60"/>
      <c r="BR11" s="60"/>
      <c r="BS11" s="60"/>
      <c r="BT11" s="61"/>
      <c r="BU11" s="59">
        <v>155.66999999999999</v>
      </c>
      <c r="BV11" s="60"/>
      <c r="BW11" s="60"/>
      <c r="BX11" s="60"/>
      <c r="BY11" s="60"/>
      <c r="BZ11" s="60"/>
      <c r="CA11" s="60"/>
      <c r="CB11" s="60"/>
      <c r="CC11" s="61"/>
      <c r="CD11" s="59">
        <v>155.59</v>
      </c>
      <c r="CE11" s="60"/>
      <c r="CF11" s="60"/>
      <c r="CG11" s="60"/>
      <c r="CH11" s="60"/>
      <c r="CI11" s="60"/>
      <c r="CJ11" s="60"/>
      <c r="CK11" s="60"/>
      <c r="CL11" s="61"/>
      <c r="CM11" s="62">
        <v>155.59</v>
      </c>
      <c r="CN11" s="63"/>
      <c r="CO11" s="63"/>
      <c r="CP11" s="63"/>
      <c r="CQ11" s="63"/>
      <c r="CR11" s="63"/>
      <c r="CS11" s="63"/>
      <c r="CT11" s="63"/>
      <c r="CU11" s="64"/>
      <c r="CV11" s="62">
        <v>375.79</v>
      </c>
      <c r="CW11" s="63"/>
      <c r="CX11" s="63"/>
      <c r="CY11" s="63"/>
      <c r="CZ11" s="63"/>
      <c r="DA11" s="63"/>
      <c r="DB11" s="63"/>
      <c r="DC11" s="63"/>
      <c r="DD11" s="64"/>
      <c r="DE11" s="1"/>
      <c r="DI11" s="19"/>
    </row>
    <row r="12" spans="1:113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</row>
    <row r="13" spans="1:113" s="22" customFormat="1" ht="10.199999999999999" x14ac:dyDescent="0.2">
      <c r="A13" s="20"/>
      <c r="B13" s="21" t="s">
        <v>147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</row>
    <row r="14" spans="1:113" s="22" customFormat="1" ht="10.199999999999999" x14ac:dyDescent="0.2">
      <c r="A14" s="20"/>
      <c r="B14" s="21" t="s">
        <v>148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</row>
    <row r="15" spans="1:113" s="22" customFormat="1" ht="10.199999999999999" x14ac:dyDescent="0.2">
      <c r="A15" s="20"/>
      <c r="B15" s="21" t="s">
        <v>149</v>
      </c>
      <c r="C15" s="20"/>
      <c r="D15" s="20"/>
      <c r="E15" s="20"/>
      <c r="F15" s="2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</row>
    <row r="16" spans="1:113" s="22" customFormat="1" ht="10.199999999999999" x14ac:dyDescent="0.2">
      <c r="A16" s="20"/>
      <c r="B16" s="21" t="s">
        <v>150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</row>
    <row r="17" spans="1:109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</row>
    <row r="18" spans="1:109" s="25" customFormat="1" ht="45" customHeight="1" x14ac:dyDescent="0.3">
      <c r="A18" s="24"/>
      <c r="B18" s="24"/>
      <c r="C18" s="24"/>
      <c r="D18" s="24"/>
      <c r="E18" s="24"/>
      <c r="F18" s="24"/>
      <c r="G18" s="24" t="s">
        <v>151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65" t="s">
        <v>152</v>
      </c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24"/>
    </row>
    <row r="19" spans="1:109" s="27" customFormat="1" ht="50.4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65" t="s">
        <v>153</v>
      </c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26"/>
    </row>
    <row r="20" spans="1:109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</row>
    <row r="39" spans="54:126" x14ac:dyDescent="0.3">
      <c r="DU39" s="13">
        <f>('[116]Выпадающие по населению (т.16)'!I23+'[116]Выпадающие по населению (т.16)'!I24+'[116]Выпадающие по населению (т.16)'!I25+'[116]Выпадающие по населению (т.16)'!I26+'[116]Выпадающие по населению (т.16)'!I29+'[116]Выпадающие по населению (т.16)'!I30+'[116]Выпадающие по населению (т.16)'!I31+'[116]Выпадающие по населению (т.16)'!I32)/1000</f>
        <v>2027177.7849999999</v>
      </c>
    </row>
    <row r="40" spans="54:126" x14ac:dyDescent="0.3">
      <c r="DU40" s="4">
        <f>('[116]Выпадающие по населению (т.16)'!I36+'[116]Выпадающие по населению (т.16)'!I37+'[116]Выпадающие по населению (т.16)'!I38+'[116]Выпадающие по населению (т.16)'!I39+'[116]Выпадающие по населению (т.16)'!I42+'[116]Выпадающие по населению (т.16)'!I43+'[116]Выпадающие по населению (т.16)'!I44+'[116]Выпадающие по населению (т.16)'!I45)/1000</f>
        <v>1814836.118</v>
      </c>
    </row>
    <row r="46" spans="54:126" x14ac:dyDescent="0.3">
      <c r="DV46" s="5"/>
    </row>
    <row r="47" spans="54:126" x14ac:dyDescent="0.3">
      <c r="BB47" s="5">
        <f>'[117]ПО население'!$O$9</f>
        <v>608243.99600000004</v>
      </c>
      <c r="DV47" s="28"/>
    </row>
    <row r="48" spans="54:126" x14ac:dyDescent="0.3">
      <c r="BB48" s="5">
        <f>'[117]ПО население'!$P$9</f>
        <v>570647.424</v>
      </c>
    </row>
    <row r="50" spans="125:126" x14ac:dyDescent="0.3">
      <c r="DU50" s="13">
        <f>('[116]Выпадающие по населению (т.16)'!I23+'[116]Выпадающие по населению (т.16)'!I24+'[116]Выпадающие по населению (т.16)'!I25+'[116]Выпадающие по населению (т.16)'!I26+'[116]Выпадающие по населению (т.16)'!I36+'[116]Выпадающие по населению (т.16)'!I37+'[116]Выпадающие по населению (т.16)'!I38+'[116]Выпадающие по населению (т.16)'!I39)/1000-DU43</f>
        <v>2096523.385</v>
      </c>
    </row>
    <row r="51" spans="125:126" x14ac:dyDescent="0.3">
      <c r="DU51" s="4">
        <f>('[116]Выпадающие по населению (т.16)'!I29+'[116]Выпадающие по населению (т.16)'!I30+'[116]Выпадающие по населению (т.16)'!I31+'[116]Выпадающие по населению (т.16)'!I32+'[116]Выпадающие по населению (т.16)'!I42+'[116]Выпадающие по населению (т.16)'!I43+'[116]Выпадающие по населению (т.16)'!I44+'[116]Выпадающие по населению (т.16)'!I45)/1000-DU46</f>
        <v>1745490.5179999999</v>
      </c>
    </row>
    <row r="52" spans="125:126" x14ac:dyDescent="0.3">
      <c r="DV52" s="13"/>
    </row>
    <row r="53" spans="125:126" x14ac:dyDescent="0.3">
      <c r="DV53" s="29"/>
    </row>
    <row r="68" spans="54:54" x14ac:dyDescent="0.3">
      <c r="BB68" s="4">
        <f>'[117]ПО население'!$W$3</f>
        <v>503654.31399999995</v>
      </c>
    </row>
    <row r="69" spans="54:54" x14ac:dyDescent="0.3">
      <c r="BB69" s="4">
        <f>'[117]ПО население'!$X$3</f>
        <v>499367.49699999997</v>
      </c>
    </row>
    <row r="75" spans="54:54" x14ac:dyDescent="0.3">
      <c r="BB75" s="4">
        <f>'[117]ПО население'!$T$3</f>
        <v>613615.44200000004</v>
      </c>
    </row>
    <row r="76" spans="54:54" x14ac:dyDescent="0.3">
      <c r="BB76" s="4">
        <f>'[117]ПО население'!$U$3</f>
        <v>479886.13199999998</v>
      </c>
    </row>
    <row r="82" spans="54:74" x14ac:dyDescent="0.3">
      <c r="BB82" s="5">
        <f>'[117]ПО население'!$O$15</f>
        <v>301664.03299999994</v>
      </c>
      <c r="BV82" s="4">
        <f>122360-2.117</f>
        <v>122357.883</v>
      </c>
    </row>
    <row r="83" spans="54:74" x14ac:dyDescent="0.3">
      <c r="BB83" s="5">
        <f>'[117]ПО население'!$P$15</f>
        <v>264935.065</v>
      </c>
      <c r="BV83" s="4">
        <f>116759+1.477</f>
        <v>116760.477</v>
      </c>
    </row>
    <row r="89" spans="54:74" x14ac:dyDescent="0.3">
      <c r="BB89" s="4">
        <f>'[117]ПО ПРОЧИЕ'!$AR$8</f>
        <v>1571344.9579999999</v>
      </c>
    </row>
    <row r="90" spans="54:74" x14ac:dyDescent="0.3">
      <c r="BB90" s="4">
        <f>'[117]ПО ПРОЧИЕ'!$AS$8</f>
        <v>1434021.1819999998</v>
      </c>
    </row>
    <row r="92" spans="54:74" x14ac:dyDescent="0.3">
      <c r="BB92" s="4">
        <f>'[117]ПО ПРОЧИЕ'!$AR$7</f>
        <v>753265.62100000004</v>
      </c>
    </row>
    <row r="93" spans="54:74" x14ac:dyDescent="0.3">
      <c r="BB93" s="4">
        <f>'[117]ПО ПРОЧИЕ'!$AS$7</f>
        <v>878025.31100000022</v>
      </c>
    </row>
    <row r="95" spans="54:74" x14ac:dyDescent="0.3">
      <c r="BB95" s="4">
        <f>'[117]ПО ПРОЧИЕ'!$AR$6</f>
        <v>1338055.294</v>
      </c>
    </row>
    <row r="96" spans="54:74" x14ac:dyDescent="0.3">
      <c r="BB96" s="4">
        <f>'[117]ПО ПРОЧИЕ'!$AS$6</f>
        <v>1210537.2680000002</v>
      </c>
    </row>
    <row r="98" spans="54:54" x14ac:dyDescent="0.3">
      <c r="BB98" s="13">
        <f>[117]Потери!$F$22</f>
        <v>881682.51800000004</v>
      </c>
    </row>
    <row r="99" spans="54:54" x14ac:dyDescent="0.3">
      <c r="BB99" s="13">
        <f>[117]Потери!$F$23</f>
        <v>1020798.285</v>
      </c>
    </row>
    <row r="125" spans="54:54" x14ac:dyDescent="0.3">
      <c r="BB125" s="4">
        <v>4.03</v>
      </c>
    </row>
  </sheetData>
  <mergeCells count="77">
    <mergeCell ref="C1:DC1"/>
    <mergeCell ref="B3:AL4"/>
    <mergeCell ref="AM3:BB4"/>
    <mergeCell ref="BC3:BT3"/>
    <mergeCell ref="BU3:CL3"/>
    <mergeCell ref="CM3:DD3"/>
    <mergeCell ref="BC4:BK4"/>
    <mergeCell ref="BL4:BT4"/>
    <mergeCell ref="BU4:CC4"/>
    <mergeCell ref="CD4:CL4"/>
    <mergeCell ref="CM4:CU4"/>
    <mergeCell ref="CV4:DD4"/>
    <mergeCell ref="B5:G5"/>
    <mergeCell ref="H5:AL5"/>
    <mergeCell ref="AM5:BB5"/>
    <mergeCell ref="BC5:BK5"/>
    <mergeCell ref="BL5:BT5"/>
    <mergeCell ref="BU5:CC5"/>
    <mergeCell ref="CD5:CL5"/>
    <mergeCell ref="CM5:CU5"/>
    <mergeCell ref="CV5:DD5"/>
    <mergeCell ref="B6:G6"/>
    <mergeCell ref="H6:AL6"/>
    <mergeCell ref="AM6:BB6"/>
    <mergeCell ref="BC6:BK6"/>
    <mergeCell ref="BL6:BT6"/>
    <mergeCell ref="BU6:CC6"/>
    <mergeCell ref="CD6:CL6"/>
    <mergeCell ref="CM6:CU6"/>
    <mergeCell ref="CV6:DD6"/>
    <mergeCell ref="CD7:CL7"/>
    <mergeCell ref="CM7:CU7"/>
    <mergeCell ref="CV7:DD7"/>
    <mergeCell ref="B8:G8"/>
    <mergeCell ref="H8:AL8"/>
    <mergeCell ref="AM8:BB8"/>
    <mergeCell ref="BC8:BK8"/>
    <mergeCell ref="BL8:BT8"/>
    <mergeCell ref="BU8:CC8"/>
    <mergeCell ref="CD8:CL8"/>
    <mergeCell ref="B7:G7"/>
    <mergeCell ref="H7:AL7"/>
    <mergeCell ref="AM7:BB7"/>
    <mergeCell ref="BC7:BK7"/>
    <mergeCell ref="BL7:BT7"/>
    <mergeCell ref="BU7:CC7"/>
    <mergeCell ref="CM8:CU8"/>
    <mergeCell ref="CV8:DD8"/>
    <mergeCell ref="B9:G9"/>
    <mergeCell ref="H9:AL9"/>
    <mergeCell ref="AM9:BB9"/>
    <mergeCell ref="BC9:BK9"/>
    <mergeCell ref="BL9:BT9"/>
    <mergeCell ref="BU9:CC9"/>
    <mergeCell ref="CD9:CL9"/>
    <mergeCell ref="CM9:CU9"/>
    <mergeCell ref="CV9:DD9"/>
    <mergeCell ref="B10:G10"/>
    <mergeCell ref="H10:AL10"/>
    <mergeCell ref="AM10:BB10"/>
    <mergeCell ref="BC10:BK10"/>
    <mergeCell ref="BL10:BT10"/>
    <mergeCell ref="BU10:CC10"/>
    <mergeCell ref="CD10:CL10"/>
    <mergeCell ref="CM10:CU10"/>
    <mergeCell ref="CV10:DD10"/>
    <mergeCell ref="B11:G11"/>
    <mergeCell ref="H11:AL11"/>
    <mergeCell ref="AM11:BB11"/>
    <mergeCell ref="BC11:BK11"/>
    <mergeCell ref="BL11:BT11"/>
    <mergeCell ref="CD11:CL11"/>
    <mergeCell ref="CM11:CU11"/>
    <mergeCell ref="CV11:DD11"/>
    <mergeCell ref="W18:DD18"/>
    <mergeCell ref="W19:DD19"/>
    <mergeCell ref="BU11:CC11"/>
  </mergeCells>
  <pageMargins left="0.78740157480314965" right="0.51181102362204722" top="0.59055118110236227" bottom="0.39370078740157483" header="0.19685039370078741" footer="0.19685039370078741"/>
  <pageSetup paperSize="9" scale="8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стр.1_9</vt:lpstr>
      <vt:lpstr>стр.10_12</vt:lpstr>
      <vt:lpstr>стр.1_9!Область_печати</vt:lpstr>
      <vt:lpstr>стр.10_12!Область_печати</vt:lpstr>
    </vt:vector>
  </TitlesOfParts>
  <Company>Уралэнергосбыт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Анастасия Сергеевна</dc:creator>
  <cp:lastModifiedBy>Рудакова Анастасия Сергеевна</cp:lastModifiedBy>
  <dcterms:created xsi:type="dcterms:W3CDTF">2022-04-18T12:39:39Z</dcterms:created>
  <dcterms:modified xsi:type="dcterms:W3CDTF">2022-04-18T13:34:27Z</dcterms:modified>
</cp:coreProperties>
</file>